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yx\Desktop\2023博士\2023年申请审核硕博连读\拟录取\上网\"/>
    </mc:Choice>
  </mc:AlternateContent>
  <xr:revisionPtr revIDLastSave="0" documentId="13_ncr:1_{2ECFBCDB-6957-47B7-A972-C30A2C01F1F1}" xr6:coauthVersionLast="47" xr6:coauthVersionMax="47" xr10:uidLastSave="{00000000-0000-0000-0000-000000000000}"/>
  <bookViews>
    <workbookView xWindow="-120" yWindow="-120" windowWidth="29040" windowHeight="15840" xr2:uid="{E974E68F-142C-4B99-92D9-F5DC7B8805A1}"/>
  </bookViews>
  <sheets>
    <sheet name="Sheet1" sheetId="1" r:id="rId1"/>
    <sheet name="Sheet2" sheetId="2" r:id="rId2"/>
  </sheets>
  <definedNames>
    <definedName name="_xlnm._FilterDatabase" localSheetId="0" hidden="1">Sheet1!$A$2:$M$409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4" i="1" l="1"/>
  <c r="F393" i="1"/>
  <c r="F392" i="1"/>
  <c r="F391" i="1"/>
  <c r="F390" i="1"/>
  <c r="F389" i="1"/>
  <c r="F388" i="1"/>
  <c r="F387" i="1"/>
  <c r="F386" i="1"/>
  <c r="F385" i="1"/>
  <c r="F384" i="1"/>
  <c r="F383" i="1"/>
  <c r="F212" i="1" l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409" i="1"/>
  <c r="F408" i="1"/>
  <c r="F407" i="1"/>
  <c r="F406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5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23" i="1"/>
  <c r="F15" i="1"/>
  <c r="F14" i="1"/>
  <c r="F13" i="1"/>
  <c r="F12" i="1"/>
  <c r="F4" i="1"/>
</calcChain>
</file>

<file path=xl/sharedStrings.xml><?xml version="1.0" encoding="utf-8"?>
<sst xmlns="http://schemas.openxmlformats.org/spreadsheetml/2006/main" count="3318" uniqueCount="1069">
  <si>
    <t>2023年申请审核和硕博连读拟录取名单</t>
    <phoneticPr fontId="1" type="noConversion"/>
  </si>
  <si>
    <t>序号</t>
    <phoneticPr fontId="1" type="noConversion"/>
  </si>
  <si>
    <t>考生编号</t>
    <phoneticPr fontId="1" type="noConversion"/>
  </si>
  <si>
    <t>考生姓名</t>
    <phoneticPr fontId="1" type="noConversion"/>
  </si>
  <si>
    <t>初试成绩</t>
    <phoneticPr fontId="1" type="noConversion"/>
  </si>
  <si>
    <t>复试成绩</t>
    <phoneticPr fontId="1" type="noConversion"/>
  </si>
  <si>
    <t>总成绩</t>
    <phoneticPr fontId="1" type="noConversion"/>
  </si>
  <si>
    <t>拟录取类型</t>
    <phoneticPr fontId="1" type="noConversion"/>
  </si>
  <si>
    <t>招生方式</t>
    <phoneticPr fontId="1" type="noConversion"/>
  </si>
  <si>
    <t>拟录取专业代码</t>
    <phoneticPr fontId="1" type="noConversion"/>
  </si>
  <si>
    <t>拟录取专业</t>
    <phoneticPr fontId="1" type="noConversion"/>
  </si>
  <si>
    <t>拟录取学院代码</t>
    <phoneticPr fontId="1" type="noConversion"/>
  </si>
  <si>
    <t>拟录取学院</t>
    <phoneticPr fontId="1" type="noConversion"/>
  </si>
  <si>
    <t>105593123002005</t>
  </si>
  <si>
    <t>高楷博</t>
  </si>
  <si>
    <t>非定向</t>
  </si>
  <si>
    <t>申请审核</t>
  </si>
  <si>
    <t>020104</t>
    <phoneticPr fontId="1" type="noConversion"/>
  </si>
  <si>
    <t>西方经济学</t>
    <phoneticPr fontId="1" type="noConversion"/>
  </si>
  <si>
    <t>001</t>
    <phoneticPr fontId="1" type="noConversion"/>
  </si>
  <si>
    <t>经济学院</t>
    <phoneticPr fontId="1" type="noConversion"/>
  </si>
  <si>
    <t>105593123016003</t>
  </si>
  <si>
    <t>周丽超</t>
  </si>
  <si>
    <t>硕博连读</t>
  </si>
  <si>
    <t>020105</t>
    <phoneticPr fontId="1" type="noConversion"/>
  </si>
  <si>
    <t>世界经济</t>
    <phoneticPr fontId="1" type="noConversion"/>
  </si>
  <si>
    <t>105593123017006</t>
  </si>
  <si>
    <t>王亮</t>
  </si>
  <si>
    <t>020106</t>
    <phoneticPr fontId="1" type="noConversion"/>
  </si>
  <si>
    <t xml:space="preserve">人口、资源与环境经济学   </t>
  </si>
  <si>
    <t>105593123017010</t>
  </si>
  <si>
    <t>陈实</t>
  </si>
  <si>
    <t>105593123025004</t>
  </si>
  <si>
    <t>陈博潮</t>
  </si>
  <si>
    <t>0201Z1</t>
  </si>
  <si>
    <t>中观经济学</t>
  </si>
  <si>
    <t>105593123025005</t>
  </si>
  <si>
    <t>白玉铭</t>
  </si>
  <si>
    <t>0201Z2</t>
  </si>
  <si>
    <t>105593123003004</t>
  </si>
  <si>
    <t>杜心仪</t>
  </si>
  <si>
    <t>020201</t>
    <phoneticPr fontId="1" type="noConversion"/>
  </si>
  <si>
    <t>国民经济学</t>
    <phoneticPr fontId="1" type="noConversion"/>
  </si>
  <si>
    <t>105593123003010</t>
  </si>
  <si>
    <t>左文彬</t>
  </si>
  <si>
    <t>105593123003009</t>
  </si>
  <si>
    <t>王东</t>
  </si>
  <si>
    <t>105593123004022</t>
  </si>
  <si>
    <t>刘乐</t>
  </si>
  <si>
    <t>020202</t>
    <phoneticPr fontId="1" type="noConversion"/>
  </si>
  <si>
    <t xml:space="preserve">区域经济学 </t>
  </si>
  <si>
    <t>105593123004009</t>
  </si>
  <si>
    <t>黄丰娱</t>
  </si>
  <si>
    <t>105593123004010</t>
  </si>
  <si>
    <t>尹伟贤</t>
  </si>
  <si>
    <t>105593123004028</t>
  </si>
  <si>
    <t>武可心</t>
  </si>
  <si>
    <t>105593123005003</t>
  </si>
  <si>
    <t>赵琦</t>
    <phoneticPr fontId="2" type="noConversion"/>
  </si>
  <si>
    <t>020203</t>
    <phoneticPr fontId="1" type="noConversion"/>
  </si>
  <si>
    <t>财政学</t>
    <phoneticPr fontId="1" type="noConversion"/>
  </si>
  <si>
    <t>105593123006014</t>
  </si>
  <si>
    <t>庄程凯</t>
  </si>
  <si>
    <t>020204</t>
    <phoneticPr fontId="1" type="noConversion"/>
  </si>
  <si>
    <t>金融学</t>
    <phoneticPr fontId="1" type="noConversion"/>
  </si>
  <si>
    <t>105593123006006</t>
  </si>
  <si>
    <t>林摄政</t>
  </si>
  <si>
    <t>105593123006011</t>
  </si>
  <si>
    <t>蔡一鸣</t>
  </si>
  <si>
    <t>陈鹏</t>
  </si>
  <si>
    <t>105593123006015</t>
  </si>
  <si>
    <t>陈倩儿</t>
  </si>
  <si>
    <t>105593123006013</t>
  </si>
  <si>
    <t>高琬宜</t>
  </si>
  <si>
    <t>105593123008008</t>
  </si>
  <si>
    <t xml:space="preserve"> 李卓宇</t>
  </si>
  <si>
    <t>020206</t>
    <phoneticPr fontId="1" type="noConversion"/>
  </si>
  <si>
    <t>国际贸易学</t>
  </si>
  <si>
    <t>105593123009006</t>
  </si>
  <si>
    <t>李玮</t>
  </si>
  <si>
    <t>020207</t>
    <phoneticPr fontId="1" type="noConversion"/>
  </si>
  <si>
    <t>劳动经济学</t>
  </si>
  <si>
    <t>105593123011002</t>
  </si>
  <si>
    <t>高瀛璐</t>
  </si>
  <si>
    <t>020209</t>
    <phoneticPr fontId="1" type="noConversion"/>
  </si>
  <si>
    <t>数量经济学</t>
    <phoneticPr fontId="1" type="noConversion"/>
  </si>
  <si>
    <t>105593123013001</t>
  </si>
  <si>
    <t>吉文军</t>
  </si>
  <si>
    <t>0202Z1</t>
    <phoneticPr fontId="1" type="noConversion"/>
  </si>
  <si>
    <t>公司金融与投资学</t>
  </si>
  <si>
    <t>105593123013005</t>
  </si>
  <si>
    <t>王兴启</t>
  </si>
  <si>
    <t>105593123026004</t>
  </si>
  <si>
    <t>陈霜怡</t>
  </si>
  <si>
    <t>0202Z2 </t>
  </si>
  <si>
    <t>国家金融学</t>
  </si>
  <si>
    <t>105593123026002</t>
  </si>
  <si>
    <t>黄浩权</t>
  </si>
  <si>
    <t>105593123026003</t>
  </si>
  <si>
    <t>孙娜</t>
  </si>
  <si>
    <t>105593123010002</t>
  </si>
  <si>
    <t>朱芳芳</t>
  </si>
  <si>
    <t>027000</t>
    <phoneticPr fontId="1" type="noConversion"/>
  </si>
  <si>
    <t>统计学</t>
    <phoneticPr fontId="1" type="noConversion"/>
  </si>
  <si>
    <t>105593123010007</t>
  </si>
  <si>
    <t>吴荣火</t>
  </si>
  <si>
    <t>105593123010001</t>
  </si>
  <si>
    <t>黄晓雯</t>
  </si>
  <si>
    <t>10559312301003</t>
  </si>
  <si>
    <t>孔镜森</t>
  </si>
  <si>
    <t>105593123007006</t>
    <phoneticPr fontId="1" type="noConversion"/>
  </si>
  <si>
    <t>谢婉晴</t>
  </si>
  <si>
    <t>020205</t>
    <phoneticPr fontId="1" type="noConversion"/>
  </si>
  <si>
    <t>产业经济学</t>
    <phoneticPr fontId="1" type="noConversion"/>
  </si>
  <si>
    <t>002</t>
    <phoneticPr fontId="1" type="noConversion"/>
  </si>
  <si>
    <t>产业经济研究院</t>
    <phoneticPr fontId="1" type="noConversion"/>
  </si>
  <si>
    <t>105593123007005</t>
  </si>
  <si>
    <t>王佳莹</t>
  </si>
  <si>
    <t>105593123007002</t>
  </si>
  <si>
    <t>王圣哲</t>
  </si>
  <si>
    <t>105593123007007</t>
  </si>
  <si>
    <t>付锦华</t>
  </si>
  <si>
    <t>105593123007009</t>
  </si>
  <si>
    <t>刘叩明</t>
  </si>
  <si>
    <t>105593123007003</t>
  </si>
  <si>
    <t>胡凡</t>
  </si>
  <si>
    <t>105593123007011</t>
  </si>
  <si>
    <t>邓石军</t>
  </si>
  <si>
    <t>105593123007026</t>
  </si>
  <si>
    <t>刘树梁</t>
  </si>
  <si>
    <t>105593123114010</t>
  </si>
  <si>
    <t>温廷婷</t>
  </si>
  <si>
    <t>030101</t>
    <phoneticPr fontId="1" type="noConversion"/>
  </si>
  <si>
    <t>法学理论</t>
    <phoneticPr fontId="1" type="noConversion"/>
  </si>
  <si>
    <t>003</t>
    <phoneticPr fontId="1" type="noConversion"/>
  </si>
  <si>
    <t>法学院</t>
    <phoneticPr fontId="1" type="noConversion"/>
  </si>
  <si>
    <t>105593123114001</t>
  </si>
  <si>
    <t>史家瑞</t>
  </si>
  <si>
    <t>105593123101006</t>
  </si>
  <si>
    <t>林格祺</t>
  </si>
  <si>
    <t>030105</t>
    <phoneticPr fontId="1" type="noConversion"/>
  </si>
  <si>
    <t>民商法学</t>
    <phoneticPr fontId="1" type="noConversion"/>
  </si>
  <si>
    <t>105593123101005</t>
  </si>
  <si>
    <t>105593123101003</t>
  </si>
  <si>
    <t>邢源恒</t>
  </si>
  <si>
    <t>105593123102004</t>
  </si>
  <si>
    <t>樊书钰</t>
  </si>
  <si>
    <t>030107</t>
    <phoneticPr fontId="1" type="noConversion"/>
  </si>
  <si>
    <t>经济法学</t>
    <phoneticPr fontId="1" type="noConversion"/>
  </si>
  <si>
    <t>105593123102001</t>
  </si>
  <si>
    <t>钟嘉瑶</t>
  </si>
  <si>
    <t>030109</t>
    <phoneticPr fontId="1" type="noConversion"/>
  </si>
  <si>
    <t>国际法学</t>
    <phoneticPr fontId="1" type="noConversion"/>
  </si>
  <si>
    <t>105593123104003</t>
  </si>
  <si>
    <t>侯东栋</t>
  </si>
  <si>
    <t>030200</t>
    <phoneticPr fontId="1" type="noConversion"/>
  </si>
  <si>
    <t>政治学</t>
    <phoneticPr fontId="1" type="noConversion"/>
  </si>
  <si>
    <t>004</t>
    <phoneticPr fontId="1" type="noConversion"/>
  </si>
  <si>
    <t> 国际关系学院/华侨华人研究院</t>
  </si>
  <si>
    <t>105593123201013</t>
  </si>
  <si>
    <t>张琴</t>
  </si>
  <si>
    <t>050101</t>
    <phoneticPr fontId="1" type="noConversion"/>
  </si>
  <si>
    <t>文艺学</t>
    <phoneticPr fontId="1" type="noConversion"/>
  </si>
  <si>
    <t>006</t>
    <phoneticPr fontId="1" type="noConversion"/>
  </si>
  <si>
    <t>文学院</t>
    <phoneticPr fontId="1" type="noConversion"/>
  </si>
  <si>
    <t>105593123201004</t>
  </si>
  <si>
    <t>罗锐升</t>
  </si>
  <si>
    <t>105593123203006</t>
  </si>
  <si>
    <t>吴文治</t>
  </si>
  <si>
    <t>050103</t>
    <phoneticPr fontId="1" type="noConversion"/>
  </si>
  <si>
    <t>汉语言文字学</t>
  </si>
  <si>
    <t>105593123204004</t>
  </si>
  <si>
    <t>颜景波</t>
  </si>
  <si>
    <t>050104</t>
    <phoneticPr fontId="1" type="noConversion"/>
  </si>
  <si>
    <t>中国古典文献学</t>
  </si>
  <si>
    <t>105593123205004</t>
  </si>
  <si>
    <t>050105</t>
    <phoneticPr fontId="1" type="noConversion"/>
  </si>
  <si>
    <t>中国古代文学</t>
  </si>
  <si>
    <t>105593123205005</t>
  </si>
  <si>
    <t>105593123206001</t>
  </si>
  <si>
    <t>石珠林</t>
  </si>
  <si>
    <t>050106</t>
    <phoneticPr fontId="1" type="noConversion"/>
  </si>
  <si>
    <t>中国现当代文学</t>
  </si>
  <si>
    <t>105593123206014</t>
  </si>
  <si>
    <t>姚乐旗</t>
  </si>
  <si>
    <t>105593123228003</t>
  </si>
  <si>
    <t>李曙冬</t>
  </si>
  <si>
    <t>0501Z1</t>
  </si>
  <si>
    <t>海外华人文学</t>
  </si>
  <si>
    <t>105593123281008</t>
  </si>
  <si>
    <t>张柯栋</t>
  </si>
  <si>
    <t>060200</t>
    <phoneticPr fontId="1" type="noConversion"/>
  </si>
  <si>
    <t>中国史</t>
    <phoneticPr fontId="1" type="noConversion"/>
  </si>
  <si>
    <t>105593123281011</t>
  </si>
  <si>
    <t>高弘泽</t>
  </si>
  <si>
    <t>105593123281006</t>
  </si>
  <si>
    <t>宋玉宇</t>
  </si>
  <si>
    <t>105593123281016</t>
  </si>
  <si>
    <t>屈海龙</t>
  </si>
  <si>
    <t>105593123281001</t>
  </si>
  <si>
    <t>覃棉</t>
  </si>
  <si>
    <t>105593123281021</t>
  </si>
  <si>
    <t>罗文捷</t>
  </si>
  <si>
    <t>105593123282004</t>
  </si>
  <si>
    <t>060300</t>
    <phoneticPr fontId="1" type="noConversion"/>
  </si>
  <si>
    <t>世界史</t>
    <phoneticPr fontId="1" type="noConversion"/>
  </si>
  <si>
    <t>105593123282002</t>
  </si>
  <si>
    <t>105593123232059</t>
  </si>
  <si>
    <t>夏晴</t>
  </si>
  <si>
    <t>050300</t>
    <phoneticPr fontId="1" type="noConversion"/>
  </si>
  <si>
    <t>新闻传播学</t>
    <phoneticPr fontId="1" type="noConversion"/>
  </si>
  <si>
    <t>009</t>
    <phoneticPr fontId="1" type="noConversion"/>
  </si>
  <si>
    <t>新闻与传播学院</t>
    <phoneticPr fontId="1" type="noConversion"/>
  </si>
  <si>
    <t>105593123232035</t>
  </si>
  <si>
    <t>吕梓剑</t>
  </si>
  <si>
    <t>105593123232027</t>
  </si>
  <si>
    <t>宋佳辰</t>
  </si>
  <si>
    <t>105593123232056</t>
  </si>
  <si>
    <t>何超彦</t>
  </si>
  <si>
    <t>105593123232048</t>
  </si>
  <si>
    <t>许嘉馨</t>
  </si>
  <si>
    <t>105593123232028</t>
  </si>
  <si>
    <t>周志博</t>
  </si>
  <si>
    <t>105593123232030</t>
  </si>
  <si>
    <t>张媛媛</t>
  </si>
  <si>
    <t>105593123232036</t>
  </si>
  <si>
    <t>梁亦昆</t>
  </si>
  <si>
    <t>105593123232029</t>
  </si>
  <si>
    <t>张晨</t>
  </si>
  <si>
    <t>105593123232050</t>
  </si>
  <si>
    <t>时盛杰</t>
  </si>
  <si>
    <t>105593123232021</t>
  </si>
  <si>
    <t>张雪婷</t>
  </si>
  <si>
    <t>105593123232040</t>
  </si>
  <si>
    <t>郭京</t>
  </si>
  <si>
    <t>105593123232039</t>
  </si>
  <si>
    <t>杨晓兵</t>
  </si>
  <si>
    <t>105593123337015</t>
  </si>
  <si>
    <t>李程</t>
  </si>
  <si>
    <t>070100</t>
    <phoneticPr fontId="1" type="noConversion"/>
  </si>
  <si>
    <t>数学</t>
    <phoneticPr fontId="1" type="noConversion"/>
  </si>
  <si>
    <t>010</t>
    <phoneticPr fontId="1" type="noConversion"/>
  </si>
  <si>
    <t>信息科学技术学院</t>
    <phoneticPr fontId="1" type="noConversion"/>
  </si>
  <si>
    <t>105593123337001</t>
  </si>
  <si>
    <t>梅燕华</t>
  </si>
  <si>
    <t>105593123337017</t>
  </si>
  <si>
    <t>包戴鹏伟</t>
  </si>
  <si>
    <t>105593123337006</t>
  </si>
  <si>
    <t>彭秋</t>
  </si>
  <si>
    <t>105593123407023</t>
  </si>
  <si>
    <t>杨其奋</t>
  </si>
  <si>
    <t>081203</t>
    <phoneticPr fontId="1" type="noConversion"/>
  </si>
  <si>
    <t>计算机应用技术</t>
  </si>
  <si>
    <t>105593123407007</t>
  </si>
  <si>
    <t>叶倩芝</t>
  </si>
  <si>
    <t>105593123407011</t>
  </si>
  <si>
    <t>麦紫君</t>
  </si>
  <si>
    <t>105593123407008</t>
  </si>
  <si>
    <t>钱咪咪</t>
  </si>
  <si>
    <t>105593123407033</t>
  </si>
  <si>
    <t>方雪清</t>
  </si>
  <si>
    <t>105593123407025</t>
  </si>
  <si>
    <t>唐志雄</t>
  </si>
  <si>
    <t>105593123407019</t>
  </si>
  <si>
    <t>王建辉</t>
  </si>
  <si>
    <t>105593123407016</t>
  </si>
  <si>
    <t>程兴和</t>
  </si>
  <si>
    <t>105593123407034</t>
  </si>
  <si>
    <t>管章雷</t>
  </si>
  <si>
    <t>105593123407032</t>
  </si>
  <si>
    <t>肖悦</t>
  </si>
  <si>
    <t>105593123451021</t>
  </si>
  <si>
    <t>黄军杰</t>
  </si>
  <si>
    <t>083900</t>
    <phoneticPr fontId="1" type="noConversion"/>
  </si>
  <si>
    <t>网络空间安全</t>
    <phoneticPr fontId="1" type="noConversion"/>
  </si>
  <si>
    <t>105593123451014</t>
  </si>
  <si>
    <t>丁若禺</t>
  </si>
  <si>
    <t>105593123451009</t>
  </si>
  <si>
    <t>李亢</t>
  </si>
  <si>
    <t>105593123451015</t>
  </si>
  <si>
    <t>刘慧敏</t>
  </si>
  <si>
    <t>105593123451017</t>
  </si>
  <si>
    <t>杨潘</t>
  </si>
  <si>
    <t>105593123451001</t>
  </si>
  <si>
    <t>王海龙</t>
  </si>
  <si>
    <t>105593123451022</t>
  </si>
  <si>
    <t>卓胜达</t>
  </si>
  <si>
    <t>105593123451011</t>
  </si>
  <si>
    <t>刘文骁</t>
  </si>
  <si>
    <t>105593123451006</t>
  </si>
  <si>
    <t>鲁劲节</t>
  </si>
  <si>
    <t>105593123451002</t>
  </si>
  <si>
    <t>彭思林</t>
  </si>
  <si>
    <t>105593123451003</t>
  </si>
  <si>
    <t>程志强</t>
  </si>
  <si>
    <t>105593123451004</t>
  </si>
  <si>
    <t>李盈盈</t>
  </si>
  <si>
    <t>105593123338014</t>
  </si>
  <si>
    <t>詹镇业</t>
  </si>
  <si>
    <t>申请审核</t>
    <phoneticPr fontId="1" type="noConversion"/>
  </si>
  <si>
    <t>070200</t>
    <phoneticPr fontId="1" type="noConversion"/>
  </si>
  <si>
    <t>物理学</t>
    <phoneticPr fontId="1" type="noConversion"/>
  </si>
  <si>
    <t>011</t>
    <phoneticPr fontId="1" type="noConversion"/>
  </si>
  <si>
    <t>理工学院</t>
    <phoneticPr fontId="1" type="noConversion"/>
  </si>
  <si>
    <t>105593123338016</t>
  </si>
  <si>
    <t>余光强</t>
  </si>
  <si>
    <t>105593123338015</t>
  </si>
  <si>
    <t>温侨毅</t>
  </si>
  <si>
    <t>105593123338005</t>
  </si>
  <si>
    <t>李志斌</t>
  </si>
  <si>
    <t>105593123338010</t>
  </si>
  <si>
    <t>张冬雪</t>
  </si>
  <si>
    <t>105593123402004</t>
  </si>
  <si>
    <t>张锡梁</t>
  </si>
  <si>
    <t>080300</t>
    <phoneticPr fontId="1" type="noConversion"/>
  </si>
  <si>
    <t>光学工程</t>
    <phoneticPr fontId="1" type="noConversion"/>
  </si>
  <si>
    <t>105593123402025</t>
  </si>
  <si>
    <t>魏立骏</t>
  </si>
  <si>
    <t>105593123402015</t>
  </si>
  <si>
    <t>方子良</t>
  </si>
  <si>
    <t>105593123402010</t>
  </si>
  <si>
    <t>贾俊辉</t>
  </si>
  <si>
    <t>105593123402013</t>
  </si>
  <si>
    <t>许伟康</t>
  </si>
  <si>
    <t>105593123402021</t>
  </si>
  <si>
    <t>吴春玲</t>
  </si>
  <si>
    <t>105593123402039</t>
  </si>
  <si>
    <t>沈超</t>
  </si>
  <si>
    <t>105593123402002</t>
  </si>
  <si>
    <t>李洪兵</t>
  </si>
  <si>
    <t>105593123402044</t>
  </si>
  <si>
    <t>徐亚民</t>
  </si>
  <si>
    <t>105593123402016</t>
  </si>
  <si>
    <t>马玉姣</t>
  </si>
  <si>
    <t>105593123402007</t>
  </si>
  <si>
    <t>殷海</t>
  </si>
  <si>
    <t>105593123416002</t>
  </si>
  <si>
    <t>伍雨晴</t>
  </si>
  <si>
    <t>0831Z2</t>
    <phoneticPr fontId="1" type="noConversion"/>
  </si>
  <si>
    <t>生物医学物理与生物医学信息技术</t>
  </si>
  <si>
    <t>105593123416008</t>
  </si>
  <si>
    <t>李粤</t>
  </si>
  <si>
    <t>105593123416005</t>
  </si>
  <si>
    <t>陈怡朋</t>
  </si>
  <si>
    <t>105593123416007</t>
  </si>
  <si>
    <t>李佳珣</t>
  </si>
  <si>
    <t>105593123416006</t>
  </si>
  <si>
    <t>陈培芳</t>
  </si>
  <si>
    <t>105593123416004</t>
  </si>
  <si>
    <t>张勉章</t>
  </si>
  <si>
    <t>105593123430010</t>
  </si>
  <si>
    <t>谢朋凯</t>
  </si>
  <si>
    <t>086000</t>
    <phoneticPr fontId="1" type="noConversion"/>
  </si>
  <si>
    <t>生物与医药</t>
    <phoneticPr fontId="1" type="noConversion"/>
  </si>
  <si>
    <t>105593123430003</t>
  </si>
  <si>
    <t>习力卿</t>
  </si>
  <si>
    <t>105593123430064</t>
  </si>
  <si>
    <t>冯缤</t>
  </si>
  <si>
    <t>105593123430031</t>
  </si>
  <si>
    <t>王海青</t>
  </si>
  <si>
    <t>105593123430005</t>
  </si>
  <si>
    <t>冯颖</t>
  </si>
  <si>
    <t>105593123430035</t>
  </si>
  <si>
    <t>余国兴</t>
  </si>
  <si>
    <t>105593123430026</t>
  </si>
  <si>
    <t>李芬发</t>
  </si>
  <si>
    <t>105593123309004</t>
  </si>
  <si>
    <t>黄博文</t>
  </si>
  <si>
    <t>071004</t>
    <phoneticPr fontId="1" type="noConversion"/>
  </si>
  <si>
    <t>水生生物学</t>
  </si>
  <si>
    <t>012</t>
    <phoneticPr fontId="1" type="noConversion"/>
  </si>
  <si>
    <t>生命科学技术学院</t>
    <phoneticPr fontId="1" type="noConversion"/>
  </si>
  <si>
    <t>105593123309002</t>
  </si>
  <si>
    <t>蔡紫紫</t>
  </si>
  <si>
    <t>105593123309001</t>
  </si>
  <si>
    <t>王超凡</t>
  </si>
  <si>
    <t>105593123309003</t>
  </si>
  <si>
    <t>陈楠</t>
  </si>
  <si>
    <t>105593123328008</t>
  </si>
  <si>
    <t>侯凯钰</t>
  </si>
  <si>
    <t>硕博连读</t>
    <phoneticPr fontId="2" type="noConversion"/>
  </si>
  <si>
    <t>071006</t>
    <phoneticPr fontId="1" type="noConversion"/>
  </si>
  <si>
    <t>神经生物学</t>
  </si>
  <si>
    <t>105593123328026</t>
  </si>
  <si>
    <t>胡海东</t>
  </si>
  <si>
    <t>105593123328002</t>
  </si>
  <si>
    <t>戴葉琳</t>
  </si>
  <si>
    <t>105593123328022</t>
  </si>
  <si>
    <t>朱龙洪</t>
  </si>
  <si>
    <t>105593123328023</t>
  </si>
  <si>
    <t>王琦</t>
  </si>
  <si>
    <t>105593123328028</t>
  </si>
  <si>
    <t>王志富</t>
  </si>
  <si>
    <t>105593123328003</t>
  </si>
  <si>
    <t>崔静</t>
  </si>
  <si>
    <t>105593123328010</t>
  </si>
  <si>
    <t>宋熙辰</t>
  </si>
  <si>
    <t>105593123328032</t>
  </si>
  <si>
    <t>邓唯珂</t>
  </si>
  <si>
    <t>105593123328031</t>
  </si>
  <si>
    <t>庄雯雯</t>
  </si>
  <si>
    <t>105593123328035</t>
  </si>
  <si>
    <t>冯霭莹</t>
  </si>
  <si>
    <t>105593123328019</t>
  </si>
  <si>
    <t>郭耀威</t>
  </si>
  <si>
    <t>105593123328027</t>
  </si>
  <si>
    <t>张云松</t>
  </si>
  <si>
    <t>105593123328014</t>
  </si>
  <si>
    <t>邢婷婷</t>
  </si>
  <si>
    <t>105593123328015</t>
  </si>
  <si>
    <t>段学智</t>
  </si>
  <si>
    <t>105593123310002</t>
  </si>
  <si>
    <t>刘芳</t>
  </si>
  <si>
    <t>071007</t>
    <phoneticPr fontId="1" type="noConversion"/>
  </si>
  <si>
    <t>遗传学</t>
  </si>
  <si>
    <t>105593123322001</t>
  </si>
  <si>
    <t>刘为静</t>
  </si>
  <si>
    <t>071009</t>
    <phoneticPr fontId="1" type="noConversion"/>
  </si>
  <si>
    <t>细胞生物学</t>
  </si>
  <si>
    <t>105593123322003</t>
  </si>
  <si>
    <t>黄淑芬</t>
  </si>
  <si>
    <t>105593123322005</t>
  </si>
  <si>
    <t>李子雄</t>
  </si>
  <si>
    <t>105593123312017</t>
    <phoneticPr fontId="2" type="noConversion"/>
  </si>
  <si>
    <t>柳杨含羞</t>
  </si>
  <si>
    <t>071010</t>
    <phoneticPr fontId="1" type="noConversion"/>
  </si>
  <si>
    <t>生物化学与分子生物学</t>
  </si>
  <si>
    <t>105593123312007</t>
    <phoneticPr fontId="2" type="noConversion"/>
  </si>
  <si>
    <t>王嘉林</t>
  </si>
  <si>
    <t>105593123312008</t>
    <phoneticPr fontId="2" type="noConversion"/>
  </si>
  <si>
    <t>温福芳</t>
  </si>
  <si>
    <t>105593123312014</t>
    <phoneticPr fontId="2" type="noConversion"/>
  </si>
  <si>
    <t>张雅茹</t>
  </si>
  <si>
    <t>105593123312009</t>
    <phoneticPr fontId="2" type="noConversion"/>
  </si>
  <si>
    <t>文娴慧</t>
  </si>
  <si>
    <t>105593123312011</t>
    <phoneticPr fontId="2" type="noConversion"/>
  </si>
  <si>
    <t>杨云鹏</t>
  </si>
  <si>
    <t>105593123334007</t>
  </si>
  <si>
    <t>詹蔷</t>
  </si>
  <si>
    <t>0710J5</t>
    <phoneticPr fontId="1" type="noConversion"/>
  </si>
  <si>
    <t>再生医学</t>
  </si>
  <si>
    <t>105593123334002</t>
  </si>
  <si>
    <t>王振坤</t>
  </si>
  <si>
    <t>105593123334004</t>
  </si>
  <si>
    <t>蒋海锋</t>
  </si>
  <si>
    <t>105593123334006</t>
  </si>
  <si>
    <t>王伟</t>
  </si>
  <si>
    <t>105593123334005</t>
  </si>
  <si>
    <t>张少童</t>
  </si>
  <si>
    <t>105593123334003</t>
  </si>
  <si>
    <t>曹岩</t>
  </si>
  <si>
    <t>105593123332004</t>
  </si>
  <si>
    <t>程瑶</t>
  </si>
  <si>
    <t>0710Z1</t>
    <phoneticPr fontId="1" type="noConversion"/>
  </si>
  <si>
    <t>海洋生物学与生物技术</t>
  </si>
  <si>
    <t>105593123332002</t>
  </si>
  <si>
    <t>裴璐璐</t>
  </si>
  <si>
    <t>105593123332001</t>
  </si>
  <si>
    <t>张先洋</t>
  </si>
  <si>
    <t>105593123333006</t>
  </si>
  <si>
    <t>李梦鹤</t>
  </si>
  <si>
    <t>0710Z2</t>
    <phoneticPr fontId="1" type="noConversion"/>
  </si>
  <si>
    <t>生物医药</t>
  </si>
  <si>
    <t>105593123333011</t>
  </si>
  <si>
    <t>邹嘉桦</t>
  </si>
  <si>
    <t>105593123333002</t>
  </si>
  <si>
    <t>张磊</t>
  </si>
  <si>
    <t>105593123333003</t>
  </si>
  <si>
    <t>刘善级</t>
  </si>
  <si>
    <t>105593123333005</t>
  </si>
  <si>
    <t>谢俊业</t>
  </si>
  <si>
    <t>105593123333004</t>
  </si>
  <si>
    <t>王孟薇</t>
  </si>
  <si>
    <t>105593123430038</t>
  </si>
  <si>
    <t>李子毅</t>
  </si>
  <si>
    <t>105593123333009</t>
  </si>
  <si>
    <t>夏欢</t>
  </si>
  <si>
    <t>105593123333008</t>
  </si>
  <si>
    <t>陈梦</t>
  </si>
  <si>
    <t>105593123324003</t>
    <phoneticPr fontId="2" type="noConversion"/>
  </si>
  <si>
    <t>071300</t>
    <phoneticPr fontId="1" type="noConversion"/>
  </si>
  <si>
    <t>生态学</t>
  </si>
  <si>
    <t>105593123324015</t>
    <phoneticPr fontId="2" type="noConversion"/>
  </si>
  <si>
    <t>105593123324007</t>
    <phoneticPr fontId="2" type="noConversion"/>
  </si>
  <si>
    <t>105593123324020</t>
    <phoneticPr fontId="2" type="noConversion"/>
  </si>
  <si>
    <t>105593123324012</t>
    <phoneticPr fontId="2" type="noConversion"/>
  </si>
  <si>
    <t>105593123324022</t>
    <phoneticPr fontId="2" type="noConversion"/>
  </si>
  <si>
    <t>105593123324006</t>
    <phoneticPr fontId="2" type="noConversion"/>
  </si>
  <si>
    <t>岑慧裕</t>
  </si>
  <si>
    <t>0831Z1</t>
    <phoneticPr fontId="1" type="noConversion"/>
  </si>
  <si>
    <t>生物材料与组织工程</t>
  </si>
  <si>
    <t>周青</t>
  </si>
  <si>
    <t>陈鑫杰</t>
  </si>
  <si>
    <t>吕凯</t>
  </si>
  <si>
    <t>胡怡雯</t>
    <phoneticPr fontId="2" type="noConversion"/>
  </si>
  <si>
    <t>生物与医药</t>
  </si>
  <si>
    <t>105593123430036</t>
  </si>
  <si>
    <t>董吉祥</t>
  </si>
  <si>
    <t>105593123430013</t>
  </si>
  <si>
    <t>罗鑫</t>
  </si>
  <si>
    <t>105593123333012</t>
  </si>
  <si>
    <t>郑丽君</t>
    <phoneticPr fontId="2" type="noConversion"/>
  </si>
  <si>
    <t>105593123430032</t>
  </si>
  <si>
    <t>丁伟秋</t>
  </si>
  <si>
    <t>105593123430040</t>
  </si>
  <si>
    <t>太美灵</t>
  </si>
  <si>
    <t>105593123430043</t>
  </si>
  <si>
    <t>陈纯</t>
  </si>
  <si>
    <t>105593123430037</t>
  </si>
  <si>
    <t>谢金红</t>
  </si>
  <si>
    <t>105593123430044</t>
  </si>
  <si>
    <t>王秋杰</t>
  </si>
  <si>
    <t>105593123430024</t>
  </si>
  <si>
    <t>赵子博</t>
  </si>
  <si>
    <t>105593123430016</t>
  </si>
  <si>
    <t>辛宁</t>
  </si>
  <si>
    <t>105593123430034</t>
  </si>
  <si>
    <t>仝明杰</t>
  </si>
  <si>
    <t>105593123430048</t>
  </si>
  <si>
    <t>魏敬欣</t>
  </si>
  <si>
    <t>105593123430056</t>
  </si>
  <si>
    <t>刘欣洁</t>
  </si>
  <si>
    <t>105593123430028</t>
  </si>
  <si>
    <t>张中红</t>
  </si>
  <si>
    <t>105593123430054</t>
  </si>
  <si>
    <t>蒋乐芳</t>
  </si>
  <si>
    <t>105593123430047</t>
  </si>
  <si>
    <t>黄籽佳</t>
  </si>
  <si>
    <t>105593123601030</t>
  </si>
  <si>
    <t>林淑芳</t>
  </si>
  <si>
    <t>120100</t>
    <phoneticPr fontId="1" type="noConversion"/>
  </si>
  <si>
    <t>管理科学与工程</t>
    <phoneticPr fontId="1" type="noConversion"/>
  </si>
  <si>
    <t>013</t>
    <phoneticPr fontId="1" type="noConversion"/>
  </si>
  <si>
    <t>管理学院</t>
    <phoneticPr fontId="1" type="noConversion"/>
  </si>
  <si>
    <t>105593123601018</t>
  </si>
  <si>
    <t>马鸣晴</t>
  </si>
  <si>
    <t>105593123601004</t>
  </si>
  <si>
    <t>刘倩</t>
  </si>
  <si>
    <t>105593123601001</t>
  </si>
  <si>
    <t>唐志</t>
  </si>
  <si>
    <t>105593123601010</t>
  </si>
  <si>
    <t>叶旭</t>
  </si>
  <si>
    <t>105593123601003</t>
  </si>
  <si>
    <t>杨宇琨</t>
  </si>
  <si>
    <t>105593123601027</t>
  </si>
  <si>
    <t>孙太保</t>
  </si>
  <si>
    <t>105593123601035</t>
  </si>
  <si>
    <t>蒋茵</t>
  </si>
  <si>
    <t>105593123601031</t>
  </si>
  <si>
    <t>梁骥飞</t>
  </si>
  <si>
    <t>105593123601032</t>
  </si>
  <si>
    <t>魏亚锋</t>
  </si>
  <si>
    <t>105593123601019</t>
  </si>
  <si>
    <t>张甲</t>
  </si>
  <si>
    <t>105593123601026</t>
  </si>
  <si>
    <t>孙艾文</t>
  </si>
  <si>
    <t>105593123602009</t>
  </si>
  <si>
    <t>林虹慧</t>
  </si>
  <si>
    <t>120201</t>
    <phoneticPr fontId="1" type="noConversion"/>
  </si>
  <si>
    <t>会计学</t>
    <phoneticPr fontId="1" type="noConversion"/>
  </si>
  <si>
    <t>105593123602007</t>
  </si>
  <si>
    <t>许瀚文</t>
  </si>
  <si>
    <t>105593123602010</t>
  </si>
  <si>
    <t>徐怀宁</t>
  </si>
  <si>
    <t>105593123602001</t>
  </si>
  <si>
    <t>卫晓明</t>
  </si>
  <si>
    <t>105593123603015</t>
  </si>
  <si>
    <t>章佳媚</t>
  </si>
  <si>
    <t>120202</t>
    <phoneticPr fontId="1" type="noConversion"/>
  </si>
  <si>
    <t>企业管理</t>
    <phoneticPr fontId="1" type="noConversion"/>
  </si>
  <si>
    <t>105593123603006</t>
  </si>
  <si>
    <t>熊善阔</t>
  </si>
  <si>
    <t>105593123603016</t>
  </si>
  <si>
    <t>黄玉玲</t>
  </si>
  <si>
    <t>105593123603013</t>
  </si>
  <si>
    <t>焦育琛</t>
  </si>
  <si>
    <t>105593123623008</t>
  </si>
  <si>
    <t>张嘉恩</t>
  </si>
  <si>
    <t>1202J3</t>
    <phoneticPr fontId="1" type="noConversion"/>
  </si>
  <si>
    <t>国际商务</t>
    <phoneticPr fontId="1" type="noConversion"/>
  </si>
  <si>
    <t>105593123623006</t>
  </si>
  <si>
    <t>蒯玲</t>
  </si>
  <si>
    <t>105593123623011</t>
  </si>
  <si>
    <t>龙瑞</t>
  </si>
  <si>
    <t>105593123624002</t>
  </si>
  <si>
    <t>杜文馨</t>
  </si>
  <si>
    <t>1202Z1</t>
    <phoneticPr fontId="1" type="noConversion"/>
  </si>
  <si>
    <t>财务管理</t>
    <phoneticPr fontId="1" type="noConversion"/>
  </si>
  <si>
    <t>105593123624007</t>
  </si>
  <si>
    <t>许婧</t>
  </si>
  <si>
    <t>105593123624004</t>
  </si>
  <si>
    <t>高琪</t>
  </si>
  <si>
    <t>105593123602004</t>
  </si>
  <si>
    <t>尹广英</t>
  </si>
  <si>
    <t>105593123624011</t>
  </si>
  <si>
    <t>严颖</t>
  </si>
  <si>
    <t>105593123626005</t>
  </si>
  <si>
    <t>李筱宇</t>
  </si>
  <si>
    <t>1202Z2</t>
    <phoneticPr fontId="1" type="noConversion"/>
  </si>
  <si>
    <t>组织行为学与人力资源管理</t>
  </si>
  <si>
    <t>105593123626006</t>
  </si>
  <si>
    <t>王庆林</t>
  </si>
  <si>
    <t>105593123501033</t>
  </si>
  <si>
    <t>舒俊翔</t>
  </si>
  <si>
    <t>100103</t>
    <phoneticPr fontId="1" type="noConversion"/>
  </si>
  <si>
    <t>免疫学</t>
  </si>
  <si>
    <t>014</t>
    <phoneticPr fontId="1" type="noConversion"/>
  </si>
  <si>
    <t>基础医学与公共卫生学院</t>
  </si>
  <si>
    <t>105593123501036</t>
  </si>
  <si>
    <t>田一贞</t>
  </si>
  <si>
    <t>105593123501010</t>
  </si>
  <si>
    <t>王昊云</t>
  </si>
  <si>
    <t>105593123501022</t>
  </si>
  <si>
    <t>孙亚东</t>
  </si>
  <si>
    <t>105593123501014</t>
  </si>
  <si>
    <t>苑文慧</t>
  </si>
  <si>
    <t>105593123501017</t>
  </si>
  <si>
    <t>李毅敏</t>
  </si>
  <si>
    <t>105593123501034</t>
  </si>
  <si>
    <t>陈一铭</t>
  </si>
  <si>
    <t>105593123501015</t>
  </si>
  <si>
    <t>阚顺艳</t>
  </si>
  <si>
    <t>105593123501018</t>
    <phoneticPr fontId="1" type="noConversion"/>
  </si>
  <si>
    <t>孙捷</t>
  </si>
  <si>
    <t>100104</t>
    <phoneticPr fontId="1" type="noConversion"/>
  </si>
  <si>
    <t>病原生物学</t>
  </si>
  <si>
    <t>105593123501024</t>
  </si>
  <si>
    <t>刘江曼</t>
  </si>
  <si>
    <t>100105</t>
    <phoneticPr fontId="1" type="noConversion"/>
  </si>
  <si>
    <t>病理学</t>
  </si>
  <si>
    <t>105593123501019</t>
  </si>
  <si>
    <t>孙勇</t>
  </si>
  <si>
    <t>100108</t>
    <phoneticPr fontId="1" type="noConversion"/>
  </si>
  <si>
    <t>医学生物化学与分子生物学</t>
  </si>
  <si>
    <t>105593123501020</t>
  </si>
  <si>
    <t>卢麒</t>
  </si>
  <si>
    <t>105593123501023</t>
  </si>
  <si>
    <t>沈瑶</t>
  </si>
  <si>
    <t>100109</t>
    <phoneticPr fontId="1" type="noConversion"/>
  </si>
  <si>
    <t>医学细胞生物学</t>
    <phoneticPr fontId="1" type="noConversion"/>
  </si>
  <si>
    <t>105593123501012</t>
  </si>
  <si>
    <t>胡建雄</t>
  </si>
  <si>
    <t>100110</t>
    <phoneticPr fontId="1" type="noConversion"/>
  </si>
  <si>
    <t>系统生物医学</t>
  </si>
  <si>
    <t>105593123501008</t>
  </si>
  <si>
    <t>黄博亚</t>
  </si>
  <si>
    <t>105593123501027</t>
  </si>
  <si>
    <t>郑媛</t>
  </si>
  <si>
    <t>105593123430041</t>
  </si>
  <si>
    <t>程雅婷</t>
  </si>
  <si>
    <t>015</t>
    <phoneticPr fontId="1" type="noConversion"/>
  </si>
  <si>
    <t>药学院</t>
    <phoneticPr fontId="1" type="noConversion"/>
  </si>
  <si>
    <t>105593123430009</t>
  </si>
  <si>
    <t>苗群</t>
  </si>
  <si>
    <t>105593123430045</t>
  </si>
  <si>
    <t>刘春霞</t>
  </si>
  <si>
    <t>105593123430015</t>
  </si>
  <si>
    <t>岳霄</t>
  </si>
  <si>
    <t>105593123430022</t>
  </si>
  <si>
    <t>陈美泓</t>
  </si>
  <si>
    <t>105593123430060</t>
  </si>
  <si>
    <t>苏雯</t>
  </si>
  <si>
    <t>105593123518012</t>
  </si>
  <si>
    <t>3+3硕博连读</t>
  </si>
  <si>
    <t>100701</t>
    <phoneticPr fontId="1" type="noConversion"/>
  </si>
  <si>
    <t>药物化学</t>
    <phoneticPr fontId="1" type="noConversion"/>
  </si>
  <si>
    <t>105593123518005</t>
  </si>
  <si>
    <t>易良广</t>
  </si>
  <si>
    <t>105593123518025</t>
  </si>
  <si>
    <t>赵思雨</t>
  </si>
  <si>
    <t>105593123518024</t>
  </si>
  <si>
    <t>古满珍</t>
  </si>
  <si>
    <t>105593123518019</t>
  </si>
  <si>
    <t>何小强</t>
  </si>
  <si>
    <t>105593123518021</t>
  </si>
  <si>
    <t>华磊</t>
  </si>
  <si>
    <t>105593123518010</t>
  </si>
  <si>
    <t>张春艳</t>
  </si>
  <si>
    <t>105593123518016</t>
  </si>
  <si>
    <t>卢栩智</t>
  </si>
  <si>
    <t>105593123518023</t>
  </si>
  <si>
    <t>黎晴</t>
  </si>
  <si>
    <t>2+3硕博连读</t>
  </si>
  <si>
    <t>105593123555006</t>
  </si>
  <si>
    <t>胡婉姗</t>
  </si>
  <si>
    <t>100702</t>
    <phoneticPr fontId="1" type="noConversion"/>
  </si>
  <si>
    <t>药剂学</t>
    <phoneticPr fontId="1" type="noConversion"/>
  </si>
  <si>
    <t>105593123555002</t>
  </si>
  <si>
    <t>翟紫照</t>
  </si>
  <si>
    <t>105593123556002</t>
  </si>
  <si>
    <t>钟文婷</t>
  </si>
  <si>
    <t>100703</t>
    <phoneticPr fontId="1" type="noConversion"/>
  </si>
  <si>
    <t>生药学</t>
    <phoneticPr fontId="1" type="noConversion"/>
  </si>
  <si>
    <t>105593123556003</t>
  </si>
  <si>
    <t>钟楚楚</t>
  </si>
  <si>
    <t>105593123556004</t>
  </si>
  <si>
    <t>尹聪</t>
  </si>
  <si>
    <t>105593123557007</t>
  </si>
  <si>
    <t>郭鑫杰</t>
  </si>
  <si>
    <t>100704</t>
    <phoneticPr fontId="1" type="noConversion"/>
  </si>
  <si>
    <t>药物分析学</t>
  </si>
  <si>
    <t>105593123557001</t>
  </si>
  <si>
    <t>袁嘉明</t>
  </si>
  <si>
    <t>105593123519002</t>
  </si>
  <si>
    <t>戴振宁</t>
  </si>
  <si>
    <t>100705</t>
    <phoneticPr fontId="1" type="noConversion"/>
  </si>
  <si>
    <t>微生物与生化药学</t>
  </si>
  <si>
    <t>105593123519003</t>
  </si>
  <si>
    <t>吴季栩</t>
  </si>
  <si>
    <t>105593123519001</t>
  </si>
  <si>
    <t>黄慧思</t>
  </si>
  <si>
    <t>105593123520009</t>
  </si>
  <si>
    <t>殷文倩</t>
  </si>
  <si>
    <t>100706</t>
    <phoneticPr fontId="1" type="noConversion"/>
  </si>
  <si>
    <t>药理学</t>
    <phoneticPr fontId="1" type="noConversion"/>
  </si>
  <si>
    <t>105593123520017</t>
  </si>
  <si>
    <t>杨曜榕</t>
  </si>
  <si>
    <t>105593123520032</t>
  </si>
  <si>
    <t>李倩文</t>
  </si>
  <si>
    <t>105593123520006</t>
  </si>
  <si>
    <t>林晓英</t>
  </si>
  <si>
    <t>105593123520004</t>
  </si>
  <si>
    <t>张益铭</t>
  </si>
  <si>
    <t>105593123520043</t>
  </si>
  <si>
    <t>王祖勤</t>
  </si>
  <si>
    <t>105593123520040</t>
  </si>
  <si>
    <t>郭婷婷</t>
  </si>
  <si>
    <t>105593123520014</t>
  </si>
  <si>
    <t>叶春红</t>
  </si>
  <si>
    <t>105593123520008</t>
  </si>
  <si>
    <t>姜珊</t>
  </si>
  <si>
    <t>105593123520056</t>
  </si>
  <si>
    <t>苏睿</t>
  </si>
  <si>
    <t>105593123520042</t>
  </si>
  <si>
    <t>黄朝明</t>
  </si>
  <si>
    <t>105593123520019</t>
  </si>
  <si>
    <t>刘奉炜</t>
  </si>
  <si>
    <t>105593123520033</t>
  </si>
  <si>
    <t>蔡洁琦</t>
  </si>
  <si>
    <t>105593123584011</t>
  </si>
  <si>
    <t>项海洋</t>
  </si>
  <si>
    <t>1007Z1</t>
    <phoneticPr fontId="1" type="noConversion"/>
  </si>
  <si>
    <t>天然药物化学</t>
  </si>
  <si>
    <t>105593123584007</t>
  </si>
  <si>
    <t>张可欣</t>
  </si>
  <si>
    <t>105593123584018</t>
  </si>
  <si>
    <t>段淑莉</t>
  </si>
  <si>
    <t>105593123584017</t>
  </si>
  <si>
    <t>龙桂芳</t>
  </si>
  <si>
    <t>105593123584020</t>
  </si>
  <si>
    <t>贺毓昕</t>
  </si>
  <si>
    <t>105593123584010</t>
  </si>
  <si>
    <t>王淑琴</t>
  </si>
  <si>
    <t>105593123584003</t>
  </si>
  <si>
    <t>徐小玲</t>
  </si>
  <si>
    <t>105593123584021</t>
  </si>
  <si>
    <t>杨丰阁</t>
  </si>
  <si>
    <t>105593123584006</t>
  </si>
  <si>
    <t>凌志鹏</t>
  </si>
  <si>
    <t>105593123584016</t>
  </si>
  <si>
    <t>张志豪</t>
  </si>
  <si>
    <t>105593123584014</t>
  </si>
  <si>
    <t>陈婵娟</t>
  </si>
  <si>
    <t>105593123507001</t>
  </si>
  <si>
    <t>苏光普</t>
  </si>
  <si>
    <t>100204</t>
    <phoneticPr fontId="1" type="noConversion"/>
  </si>
  <si>
    <t>神经病学</t>
  </si>
  <si>
    <t>016</t>
    <phoneticPr fontId="1" type="noConversion"/>
  </si>
  <si>
    <t>第一临床医学院</t>
    <phoneticPr fontId="1" type="noConversion"/>
  </si>
  <si>
    <t>105593123508005</t>
  </si>
  <si>
    <t>蔡桂月</t>
  </si>
  <si>
    <t>100206</t>
    <phoneticPr fontId="1" type="noConversion"/>
  </si>
  <si>
    <t>皮肤病与性病学</t>
  </si>
  <si>
    <t>105593123509009</t>
  </si>
  <si>
    <t>金哲</t>
  </si>
  <si>
    <t>100207</t>
    <phoneticPr fontId="1" type="noConversion"/>
  </si>
  <si>
    <t>影像医学与核医学</t>
  </si>
  <si>
    <t>105593123509001</t>
  </si>
  <si>
    <t>韦会议</t>
  </si>
  <si>
    <t>105593123509002</t>
  </si>
  <si>
    <t>蒋依宁</t>
  </si>
  <si>
    <t>105593123510010</t>
  </si>
  <si>
    <t>薛朝文</t>
  </si>
  <si>
    <t>100210</t>
    <phoneticPr fontId="1" type="noConversion"/>
  </si>
  <si>
    <t>外科学</t>
    <phoneticPr fontId="1" type="noConversion"/>
  </si>
  <si>
    <t>105593123527003</t>
  </si>
  <si>
    <t>欧建林</t>
  </si>
  <si>
    <t>100215</t>
    <phoneticPr fontId="1" type="noConversion"/>
  </si>
  <si>
    <t xml:space="preserve">康复医学与理疗学  </t>
  </si>
  <si>
    <t>105593123529001</t>
  </si>
  <si>
    <t>许奕娴</t>
  </si>
  <si>
    <t>100217</t>
  </si>
  <si>
    <t xml:space="preserve">麻醉学 </t>
  </si>
  <si>
    <t>105593123535019</t>
  </si>
  <si>
    <t>谢婷</t>
  </si>
  <si>
    <t>105101</t>
    <phoneticPr fontId="1" type="noConversion"/>
  </si>
  <si>
    <t>内科学</t>
    <phoneticPr fontId="1" type="noConversion"/>
  </si>
  <si>
    <t>105593123535014</t>
  </si>
  <si>
    <t>刘于庭</t>
  </si>
  <si>
    <t>105593123543025</t>
  </si>
  <si>
    <t>刘仕锦</t>
  </si>
  <si>
    <t>105111</t>
    <phoneticPr fontId="1" type="noConversion"/>
  </si>
  <si>
    <t>105593123543033</t>
  </si>
  <si>
    <t>赵紫瑞</t>
  </si>
  <si>
    <t>105593123592010</t>
  </si>
  <si>
    <t>李兆峰</t>
  </si>
  <si>
    <t>105113</t>
    <phoneticPr fontId="1" type="noConversion"/>
  </si>
  <si>
    <t>骨科学</t>
    <phoneticPr fontId="1" type="noConversion"/>
  </si>
  <si>
    <t>105593123592012</t>
  </si>
  <si>
    <t>李博伟</t>
  </si>
  <si>
    <t>105593123592005</t>
  </si>
  <si>
    <t>廉强</t>
  </si>
  <si>
    <t>105593123544001</t>
  </si>
  <si>
    <t>韦依伶</t>
  </si>
  <si>
    <t>105115</t>
    <phoneticPr fontId="1" type="noConversion"/>
  </si>
  <si>
    <t xml:space="preserve"> 妇产科学</t>
    <phoneticPr fontId="1" type="noConversion"/>
  </si>
  <si>
    <t>105593123544007</t>
  </si>
  <si>
    <t>殷婉嫦</t>
  </si>
  <si>
    <t>105593123545009</t>
  </si>
  <si>
    <t>余文娟</t>
  </si>
  <si>
    <t>105116</t>
    <phoneticPr fontId="1" type="noConversion"/>
  </si>
  <si>
    <t>眼科学</t>
    <phoneticPr fontId="1" type="noConversion"/>
  </si>
  <si>
    <t>105593123595003</t>
  </si>
  <si>
    <t>蓝智鸿</t>
  </si>
  <si>
    <t>105123</t>
    <phoneticPr fontId="1" type="noConversion"/>
  </si>
  <si>
    <t>放射影像学</t>
  </si>
  <si>
    <t>105593123595006</t>
  </si>
  <si>
    <t>孙婕</t>
  </si>
  <si>
    <t>105593123595001</t>
  </si>
  <si>
    <t>陈鑫辉</t>
  </si>
  <si>
    <t>105593123417029</t>
  </si>
  <si>
    <t>梁博文</t>
  </si>
  <si>
    <t>083000</t>
    <phoneticPr fontId="1" type="noConversion"/>
  </si>
  <si>
    <t>环境科学与工程</t>
  </si>
  <si>
    <t>018</t>
    <phoneticPr fontId="1" type="noConversion"/>
  </si>
  <si>
    <t>环境学院</t>
    <phoneticPr fontId="1" type="noConversion"/>
  </si>
  <si>
    <t>105593123417025</t>
  </si>
  <si>
    <t>张玲</t>
  </si>
  <si>
    <t>申请审核</t>
    <phoneticPr fontId="2" type="noConversion"/>
  </si>
  <si>
    <t>105593123417009</t>
  </si>
  <si>
    <t>李鑫</t>
  </si>
  <si>
    <t>105593123417017</t>
  </si>
  <si>
    <t>徐婷婷</t>
  </si>
  <si>
    <t>105593123417026</t>
  </si>
  <si>
    <t>张新亚</t>
  </si>
  <si>
    <t>105593123417012</t>
  </si>
  <si>
    <t>周濯艺</t>
  </si>
  <si>
    <t>105593123417028</t>
  </si>
  <si>
    <t>张健</t>
  </si>
  <si>
    <t>105593123417021</t>
  </si>
  <si>
    <t>宋桂娴</t>
  </si>
  <si>
    <t>105593123417033</t>
  </si>
  <si>
    <t>宁文婧</t>
  </si>
  <si>
    <t>105593123417023</t>
  </si>
  <si>
    <t>刘娜</t>
  </si>
  <si>
    <t>105593123417008</t>
  </si>
  <si>
    <t>张四龙</t>
  </si>
  <si>
    <t>105593123417037</t>
  </si>
  <si>
    <t>曹家振</t>
  </si>
  <si>
    <t>105593123417032</t>
  </si>
  <si>
    <t>郑茗心</t>
  </si>
  <si>
    <t>105593123604026</t>
    <phoneticPr fontId="1" type="noConversion"/>
  </si>
  <si>
    <t>邱子仪</t>
  </si>
  <si>
    <t>120203</t>
    <phoneticPr fontId="1" type="noConversion"/>
  </si>
  <si>
    <t>旅游管理</t>
    <phoneticPr fontId="1" type="noConversion"/>
  </si>
  <si>
    <t>022</t>
    <phoneticPr fontId="1" type="noConversion"/>
  </si>
  <si>
    <t>深圳旅游学院</t>
    <phoneticPr fontId="1" type="noConversion"/>
  </si>
  <si>
    <t>105593123604017</t>
    <phoneticPr fontId="1" type="noConversion"/>
  </si>
  <si>
    <t>梁福铖</t>
  </si>
  <si>
    <t>105593123604003</t>
    <phoneticPr fontId="1" type="noConversion"/>
  </si>
  <si>
    <t>吴慈恩</t>
  </si>
  <si>
    <t>105593123402037</t>
  </si>
  <si>
    <t>李枫竣</t>
  </si>
  <si>
    <t>023</t>
    <phoneticPr fontId="1" type="noConversion"/>
  </si>
  <si>
    <t>光子技术研究院</t>
    <phoneticPr fontId="1" type="noConversion"/>
  </si>
  <si>
    <t>105593123402012</t>
  </si>
  <si>
    <t>刘浩杰</t>
  </si>
  <si>
    <t>105593123402032</t>
  </si>
  <si>
    <t>岳旭</t>
  </si>
  <si>
    <t>105593123402024</t>
  </si>
  <si>
    <t>侯承天</t>
  </si>
  <si>
    <t>105593123402008</t>
  </si>
  <si>
    <t>李婉君</t>
  </si>
  <si>
    <t>105593123402034</t>
  </si>
  <si>
    <t>陈俊荧</t>
  </si>
  <si>
    <t>105593123402019</t>
  </si>
  <si>
    <t>黄志森</t>
  </si>
  <si>
    <t>105593123402041</t>
  </si>
  <si>
    <t>刘营</t>
  </si>
  <si>
    <t>105593123402003</t>
  </si>
  <si>
    <t>齐先豪</t>
  </si>
  <si>
    <t>105593123402040</t>
  </si>
  <si>
    <t>龙益</t>
  </si>
  <si>
    <t>105593123402017</t>
  </si>
  <si>
    <t>范恩菠</t>
  </si>
  <si>
    <t>105593123402030</t>
  </si>
  <si>
    <t>陈昱达</t>
  </si>
  <si>
    <t>105593123402026</t>
  </si>
  <si>
    <t>周志凯</t>
  </si>
  <si>
    <t>105593123004029</t>
  </si>
  <si>
    <t>刘明锐</t>
  </si>
  <si>
    <t xml:space="preserve">区域经济学 </t>
    <phoneticPr fontId="1" type="noConversion"/>
  </si>
  <si>
    <t>025</t>
    <phoneticPr fontId="1" type="noConversion"/>
  </si>
  <si>
    <t>经济与社会研究院</t>
  </si>
  <si>
    <t>105593123004046</t>
  </si>
  <si>
    <t>王薇</t>
  </si>
  <si>
    <t>105593123008003</t>
  </si>
  <si>
    <t>黄潇豪</t>
  </si>
  <si>
    <t>国际贸易学</t>
    <phoneticPr fontId="1" type="noConversion"/>
  </si>
  <si>
    <t>105593123009004</t>
  </si>
  <si>
    <t>张文博</t>
  </si>
  <si>
    <t>劳动经济学</t>
    <phoneticPr fontId="1" type="noConversion"/>
  </si>
  <si>
    <t>105593123305010</t>
  </si>
  <si>
    <t>李万元</t>
  </si>
  <si>
    <t>070300</t>
    <phoneticPr fontId="1" type="noConversion"/>
  </si>
  <si>
    <t>化学</t>
    <phoneticPr fontId="1" type="noConversion"/>
  </si>
  <si>
    <t>026</t>
    <phoneticPr fontId="1" type="noConversion"/>
  </si>
  <si>
    <t>化学与材料学院</t>
  </si>
  <si>
    <t>105593123305002</t>
  </si>
  <si>
    <t>于燕子</t>
  </si>
  <si>
    <t>105593123305013</t>
  </si>
  <si>
    <t>周创维</t>
  </si>
  <si>
    <t>105593123318006</t>
  </si>
  <si>
    <t>杨丹</t>
  </si>
  <si>
    <t>105593123305017</t>
  </si>
  <si>
    <t>江志杰</t>
  </si>
  <si>
    <t>105593123317005</t>
  </si>
  <si>
    <t>许招芬</t>
  </si>
  <si>
    <t>105593123305012</t>
  </si>
  <si>
    <t>罗晓</t>
  </si>
  <si>
    <t>105593123305011</t>
  </si>
  <si>
    <t>陈朝丽</t>
  </si>
  <si>
    <t>105593123305008</t>
  </si>
  <si>
    <t>蔡菲</t>
  </si>
  <si>
    <t>105593123305014</t>
  </si>
  <si>
    <t>陈桂婵</t>
  </si>
  <si>
    <t>105593123305019</t>
  </si>
  <si>
    <t>谢彬</t>
  </si>
  <si>
    <t>105593123318002</t>
  </si>
  <si>
    <t>陈翔宇</t>
  </si>
  <si>
    <t>105593123306002</t>
  </si>
  <si>
    <t>李秀英</t>
  </si>
  <si>
    <t>105593123305007</t>
  </si>
  <si>
    <t>王利强</t>
  </si>
  <si>
    <t>105593123318007</t>
  </si>
  <si>
    <t>谭宝金</t>
  </si>
  <si>
    <t>105593123306001</t>
  </si>
  <si>
    <t>陈永欢</t>
  </si>
  <si>
    <t>105593123318001</t>
  </si>
  <si>
    <t>刘新硕</t>
  </si>
  <si>
    <t>105593123417005</t>
  </si>
  <si>
    <t>杨争</t>
  </si>
  <si>
    <t xml:space="preserve">环境科学与工程 </t>
  </si>
  <si>
    <t>028</t>
    <phoneticPr fontId="1" type="noConversion"/>
  </si>
  <si>
    <t>环境与气候研究院</t>
  </si>
  <si>
    <t>105593123417004</t>
  </si>
  <si>
    <t>陈钰彬</t>
  </si>
  <si>
    <t>105593123417007</t>
  </si>
  <si>
    <t>李燕子</t>
  </si>
  <si>
    <t>105593123417013</t>
  </si>
  <si>
    <t>马方园</t>
  </si>
  <si>
    <t>105593123417018</t>
  </si>
  <si>
    <t>刘思利</t>
  </si>
  <si>
    <t>105593123417022</t>
  </si>
  <si>
    <t>严薇</t>
  </si>
  <si>
    <t>105593123417010</t>
  </si>
  <si>
    <t>宋鑫</t>
  </si>
  <si>
    <t>105593123417014</t>
  </si>
  <si>
    <t>康欣媛</t>
  </si>
  <si>
    <t>105593123417002</t>
  </si>
  <si>
    <t>105593123417030</t>
  </si>
  <si>
    <t>袁鑫</t>
  </si>
  <si>
    <t>105593123417003</t>
  </si>
  <si>
    <t>郝德卫</t>
  </si>
  <si>
    <t>105593123417031</t>
  </si>
  <si>
    <t>张健锋</t>
  </si>
  <si>
    <t>105593123413016</t>
  </si>
  <si>
    <t>赵家慧</t>
  </si>
  <si>
    <t>029</t>
    <phoneticPr fontId="1" type="noConversion"/>
  </si>
  <si>
    <t>先进耐磨蚀及功能材料研究院</t>
  </si>
  <si>
    <t>105593123413031</t>
  </si>
  <si>
    <t>覃磊</t>
  </si>
  <si>
    <t>105593123413015</t>
  </si>
  <si>
    <t>105593123516011</t>
  </si>
  <si>
    <t>蒋亚文</t>
  </si>
  <si>
    <t>100601</t>
    <phoneticPr fontId="1" type="noConversion"/>
  </si>
  <si>
    <t>中西医结合基础</t>
  </si>
  <si>
    <t>032</t>
    <phoneticPr fontId="1" type="noConversion"/>
  </si>
  <si>
    <t>中医学院</t>
    <phoneticPr fontId="1" type="noConversion"/>
  </si>
  <si>
    <t>105593123516006</t>
  </si>
  <si>
    <t>佘楷杰</t>
  </si>
  <si>
    <t>105593123516003</t>
  </si>
  <si>
    <t>刘瑞亿</t>
  </si>
  <si>
    <t>105593123516009</t>
  </si>
  <si>
    <t>邬长宇</t>
  </si>
  <si>
    <t>105593123516008</t>
  </si>
  <si>
    <t>丁娜娜</t>
  </si>
  <si>
    <t>105593123517027</t>
  </si>
  <si>
    <t>白董慧</t>
  </si>
  <si>
    <t>277.00</t>
  </si>
  <si>
    <t>100602</t>
  </si>
  <si>
    <t xml:space="preserve">中西医结合临床  </t>
  </si>
  <si>
    <t>105593123517036</t>
  </si>
  <si>
    <t>陈一镠</t>
  </si>
  <si>
    <t>276.80</t>
  </si>
  <si>
    <t>105593123517019</t>
  </si>
  <si>
    <t>孙伟鹏</t>
  </si>
  <si>
    <t>272.40</t>
  </si>
  <si>
    <t>李醒</t>
    <phoneticPr fontId="2" type="noConversion"/>
  </si>
  <si>
    <t>非定向</t>
    <phoneticPr fontId="2" type="noConversion"/>
  </si>
  <si>
    <t>034</t>
    <phoneticPr fontId="1" type="noConversion"/>
  </si>
  <si>
    <t>纳米光子学研究院</t>
  </si>
  <si>
    <t>夏梓琨</t>
    <phoneticPr fontId="2" type="noConversion"/>
  </si>
  <si>
    <t>覃海凤</t>
    <phoneticPr fontId="2" type="noConversion"/>
  </si>
  <si>
    <t>何梓毅</t>
    <phoneticPr fontId="2" type="noConversion"/>
  </si>
  <si>
    <t xml:space="preserve">梁致远		</t>
  </si>
  <si>
    <t xml:space="preserve">李秀如		</t>
  </si>
  <si>
    <t>张浩</t>
    <phoneticPr fontId="2" type="noConversion"/>
  </si>
  <si>
    <t>刘凯</t>
    <phoneticPr fontId="2" type="noConversion"/>
  </si>
  <si>
    <t>赵慧</t>
    <phoneticPr fontId="2" type="noConversion"/>
  </si>
  <si>
    <t>刘琪</t>
    <phoneticPr fontId="2" type="noConversion"/>
  </si>
  <si>
    <t>任瑾芝</t>
    <phoneticPr fontId="2" type="noConversion"/>
  </si>
  <si>
    <t>韩星</t>
    <phoneticPr fontId="2" type="noConversion"/>
  </si>
  <si>
    <t>邹聂霞</t>
    <phoneticPr fontId="2" type="noConversion"/>
  </si>
  <si>
    <r>
      <t>3+3</t>
    </r>
    <r>
      <rPr>
        <sz val="12"/>
        <color indexed="8"/>
        <rFont val="仿宋"/>
        <family val="3"/>
        <charset val="134"/>
      </rPr>
      <t>硕博连读</t>
    </r>
  </si>
  <si>
    <r>
      <t>2+3</t>
    </r>
    <r>
      <rPr>
        <sz val="12"/>
        <color indexed="8"/>
        <rFont val="仿宋"/>
        <family val="3"/>
        <charset val="134"/>
      </rPr>
      <t>硕博连读</t>
    </r>
  </si>
  <si>
    <r>
      <rPr>
        <sz val="12"/>
        <color theme="1"/>
        <rFont val="仿宋"/>
        <family val="3"/>
        <charset val="134"/>
      </rPr>
      <t>付天依</t>
    </r>
  </si>
  <si>
    <r>
      <rPr>
        <sz val="12"/>
        <color theme="1"/>
        <rFont val="仿宋"/>
        <family val="3"/>
        <charset val="134"/>
      </rPr>
      <t>张家毓</t>
    </r>
  </si>
  <si>
    <t>05中国古代史</t>
    <phoneticPr fontId="1" type="noConversion"/>
  </si>
  <si>
    <t>04历史文献学</t>
    <phoneticPr fontId="1" type="noConversion"/>
  </si>
  <si>
    <t>01专门史</t>
    <phoneticPr fontId="1" type="noConversion"/>
  </si>
  <si>
    <t>02中国近现代史</t>
    <phoneticPr fontId="1" type="noConversion"/>
  </si>
  <si>
    <t>03(全日制)食品与健康工程</t>
  </si>
  <si>
    <t>02（全日制）制药工程</t>
    <phoneticPr fontId="1" type="noConversion"/>
  </si>
  <si>
    <t>01(全日制)临床医疗技能训练与研究（肾脏病及风湿免疫病）</t>
    <phoneticPr fontId="1" type="noConversion"/>
  </si>
  <si>
    <t>06(全日制)临床医疗技能训练与研究（深圳）</t>
  </si>
  <si>
    <t>01(全日制)临床医疗技能训练与研究（普外科、心胸外）</t>
  </si>
  <si>
    <t>02(全日制)临床医疗技能训练与研究（整形外科）</t>
  </si>
  <si>
    <t>01(全日制)临床医疗技能训练与研究（骨外科）</t>
  </si>
  <si>
    <t>01(全日制)临床医疗技能训练与研究（妇产科）</t>
  </si>
  <si>
    <t>01(全日制)临床医疗技能训练与研究（眼科）</t>
  </si>
  <si>
    <t>01(全日制)临床医疗技能训练与研究（放射科）</t>
  </si>
  <si>
    <t>赖思行</t>
    <phoneticPr fontId="1" type="noConversion"/>
  </si>
  <si>
    <t>105593123501035</t>
  </si>
  <si>
    <t>李彩娟</t>
  </si>
  <si>
    <t>105593123501032</t>
  </si>
  <si>
    <t>林颖琪</t>
  </si>
  <si>
    <t xml:space="preserve"> 105593123501028</t>
  </si>
  <si>
    <t>李莹</t>
  </si>
  <si>
    <t>105593123501055</t>
  </si>
  <si>
    <t>肖翰</t>
  </si>
  <si>
    <t>105106</t>
    <phoneticPr fontId="1" type="noConversion"/>
  </si>
  <si>
    <t>病理生理学</t>
    <phoneticPr fontId="1" type="noConversion"/>
  </si>
  <si>
    <t>100111</t>
    <phoneticPr fontId="1" type="noConversion"/>
  </si>
  <si>
    <t>分子药理学</t>
    <phoneticPr fontId="1" type="noConversion"/>
  </si>
  <si>
    <t>01（全日制）生物技术与工程</t>
    <phoneticPr fontId="1" type="noConversion"/>
  </si>
  <si>
    <t>105593123413028</t>
    <phoneticPr fontId="1" type="noConversion"/>
  </si>
  <si>
    <t>105593123413008</t>
    <phoneticPr fontId="1" type="noConversion"/>
  </si>
  <si>
    <t>105593123413034</t>
    <phoneticPr fontId="1" type="noConversion"/>
  </si>
  <si>
    <t>105593123413023</t>
    <phoneticPr fontId="1" type="noConversion"/>
  </si>
  <si>
    <t>105593123106002</t>
  </si>
  <si>
    <t>汪文涵</t>
  </si>
  <si>
    <t>105593123334009</t>
    <phoneticPr fontId="1" type="noConversion"/>
  </si>
  <si>
    <t>105593123281002</t>
    <phoneticPr fontId="1" type="noConversion"/>
  </si>
  <si>
    <t>赵浩涵</t>
    <phoneticPr fontId="1" type="noConversion"/>
  </si>
  <si>
    <t>硕博连读</t>
    <phoneticPr fontId="1" type="noConversion"/>
  </si>
  <si>
    <t>105593123006010</t>
    <phoneticPr fontId="1" type="noConversion"/>
  </si>
  <si>
    <t>冯元旭</t>
    <phoneticPr fontId="1" type="noConversion"/>
  </si>
  <si>
    <t>非定向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</si>
</sst>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0_ "/>
    <numFmt numFmtId="179" formatCode="0;[Red]0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1"/>
      <color rgb="FFFF0000"/>
      <name val="等线"/>
      <family val="2"/>
      <charset val="134"/>
      <scheme val="minor"/>
    </font>
    <font>
      <sz val="12"/>
      <color rgb="FFFF0000"/>
      <name val="仿宋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49" fontId="6" fillId="2" borderId="1" xfId="3" applyNumberFormat="1" applyFont="1" applyFill="1" applyBorder="1" applyAlignment="1">
      <alignment horizontal="center" vertical="center"/>
    </xf>
    <xf numFmtId="176" fontId="6" fillId="2" borderId="1" xfId="3" applyNumberFormat="1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76" fontId="6" fillId="2" borderId="1" xfId="1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6" fontId="6" fillId="2" borderId="1" xfId="3" applyNumberFormat="1" applyFont="1" applyFill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4">
    <cellStyle name="常规" xfId="0" builtinId="0"/>
    <cellStyle name="常规 2" xfId="1" xr:uid="{BEBD9BB6-F9EA-43FD-B7DE-4D66EF5C0A42}"/>
    <cellStyle name="常规 4_5-1修改项目工作用表09" xfId="2" xr:uid="{E1A96A86-9D44-4338-9505-935C1B8E444E}"/>
    <cellStyle name="常规_2008ZX10001-001（修改）" xfId="3" xr:uid="{A49EF9B5-2E21-49C1-9325-1C6A4D61E6F2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2B1C-DA11-4BC2-9DF0-76E93302E524}">
  <dimension ref="A1:M409"/>
  <sheetViews>
    <sheetView tabSelected="1" workbookViewId="0">
      <selection activeCell="A2" sqref="A2"/>
    </sheetView>
  </sheetViews>
  <sheetFormatPr defaultRowHeight="27.95" customHeight="1" x14ac:dyDescent="0.2"/>
  <cols>
    <col min="1" max="1" width="8.25" customWidth="1"/>
    <col min="2" max="2" width="20.875" style="54" customWidth="1"/>
    <col min="3" max="3" width="10" style="54" customWidth="1"/>
    <col min="4" max="4" width="11.75" style="65" customWidth="1"/>
    <col min="5" max="5" width="11.125" style="65" customWidth="1"/>
    <col min="6" max="6" width="9.625" style="65" bestFit="1" customWidth="1"/>
    <col min="7" max="7" width="12.125" style="54" customWidth="1"/>
    <col min="8" max="8" width="13" style="67" customWidth="1"/>
    <col min="9" max="9" width="11" customWidth="1"/>
    <col min="10" max="10" width="17.5" customWidth="1"/>
    <col min="11" max="11" width="10.375" customWidth="1"/>
    <col min="12" max="12" width="17.875" style="53" customWidth="1"/>
    <col min="13" max="13" width="29.375" style="53" customWidth="1"/>
  </cols>
  <sheetData>
    <row r="1" spans="1:13" ht="44.25" customHeigh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1.25" customHeight="1" x14ac:dyDescent="0.2">
      <c r="A2" s="45" t="s">
        <v>1</v>
      </c>
      <c r="B2" s="46" t="s">
        <v>2</v>
      </c>
      <c r="C2" s="45" t="s">
        <v>3</v>
      </c>
      <c r="D2" s="49" t="s">
        <v>4</v>
      </c>
      <c r="E2" s="49" t="s">
        <v>5</v>
      </c>
      <c r="F2" s="49" t="s">
        <v>6</v>
      </c>
      <c r="G2" s="45" t="s">
        <v>7</v>
      </c>
      <c r="H2" s="68" t="s">
        <v>8</v>
      </c>
      <c r="I2" s="47" t="s">
        <v>9</v>
      </c>
      <c r="J2" s="47" t="s">
        <v>10</v>
      </c>
      <c r="K2" s="47" t="s">
        <v>11</v>
      </c>
      <c r="L2" s="47" t="s">
        <v>12</v>
      </c>
      <c r="M2" s="48"/>
    </row>
    <row r="3" spans="1:13" ht="27.95" customHeight="1" x14ac:dyDescent="0.2">
      <c r="A3" s="30">
        <v>1</v>
      </c>
      <c r="B3" s="1" t="s">
        <v>13</v>
      </c>
      <c r="C3" s="55" t="s">
        <v>14</v>
      </c>
      <c r="D3" s="20">
        <v>268.8</v>
      </c>
      <c r="E3" s="17">
        <v>166.6</v>
      </c>
      <c r="F3" s="12">
        <v>259.35000000000002</v>
      </c>
      <c r="G3" s="30" t="s">
        <v>15</v>
      </c>
      <c r="H3" s="7" t="s">
        <v>16</v>
      </c>
      <c r="I3" s="34" t="s">
        <v>17</v>
      </c>
      <c r="J3" s="32" t="s">
        <v>18</v>
      </c>
      <c r="K3" s="34" t="s">
        <v>19</v>
      </c>
      <c r="L3" s="32" t="s">
        <v>20</v>
      </c>
      <c r="M3" s="7"/>
    </row>
    <row r="4" spans="1:13" ht="27.95" customHeight="1" x14ac:dyDescent="0.2">
      <c r="A4" s="30">
        <v>2</v>
      </c>
      <c r="B4" s="2" t="s">
        <v>21</v>
      </c>
      <c r="C4" s="30" t="s">
        <v>22</v>
      </c>
      <c r="D4" s="20">
        <v>257</v>
      </c>
      <c r="E4" s="20">
        <v>165</v>
      </c>
      <c r="F4" s="20">
        <f>D4*0.5+E4*1.5*0.5</f>
        <v>252.25</v>
      </c>
      <c r="G4" s="30" t="s">
        <v>15</v>
      </c>
      <c r="H4" s="7" t="s">
        <v>23</v>
      </c>
      <c r="I4" s="34" t="s">
        <v>24</v>
      </c>
      <c r="J4" s="32" t="s">
        <v>25</v>
      </c>
      <c r="K4" s="34" t="s">
        <v>19</v>
      </c>
      <c r="L4" s="32" t="s">
        <v>20</v>
      </c>
      <c r="M4" s="7"/>
    </row>
    <row r="5" spans="1:13" ht="27.95" customHeight="1" x14ac:dyDescent="0.2">
      <c r="A5" s="30">
        <v>3</v>
      </c>
      <c r="B5" s="1" t="s">
        <v>26</v>
      </c>
      <c r="C5" s="55" t="s">
        <v>27</v>
      </c>
      <c r="D5" s="20">
        <v>273.60000000000002</v>
      </c>
      <c r="E5" s="17">
        <v>164.2</v>
      </c>
      <c r="F5" s="12">
        <v>259.95</v>
      </c>
      <c r="G5" s="30" t="s">
        <v>15</v>
      </c>
      <c r="H5" s="7" t="s">
        <v>16</v>
      </c>
      <c r="I5" s="34" t="s">
        <v>28</v>
      </c>
      <c r="J5" s="32" t="s">
        <v>29</v>
      </c>
      <c r="K5" s="34" t="s">
        <v>19</v>
      </c>
      <c r="L5" s="32" t="s">
        <v>20</v>
      </c>
      <c r="M5" s="7"/>
    </row>
    <row r="6" spans="1:13" ht="27.95" customHeight="1" x14ac:dyDescent="0.2">
      <c r="A6" s="30">
        <v>4</v>
      </c>
      <c r="B6" s="3" t="s">
        <v>30</v>
      </c>
      <c r="C6" s="30" t="s">
        <v>31</v>
      </c>
      <c r="D6" s="20">
        <v>272.2</v>
      </c>
      <c r="E6" s="20">
        <v>155.6</v>
      </c>
      <c r="F6" s="20">
        <v>252.8</v>
      </c>
      <c r="G6" s="30" t="s">
        <v>15</v>
      </c>
      <c r="H6" s="7" t="s">
        <v>16</v>
      </c>
      <c r="I6" s="34" t="s">
        <v>28</v>
      </c>
      <c r="J6" s="32" t="s">
        <v>29</v>
      </c>
      <c r="K6" s="34" t="s">
        <v>19</v>
      </c>
      <c r="L6" s="32" t="s">
        <v>20</v>
      </c>
      <c r="M6" s="7"/>
    </row>
    <row r="7" spans="1:13" ht="27.95" customHeight="1" x14ac:dyDescent="0.2">
      <c r="A7" s="30">
        <v>5</v>
      </c>
      <c r="B7" s="1" t="s">
        <v>32</v>
      </c>
      <c r="C7" s="55" t="s">
        <v>33</v>
      </c>
      <c r="D7" s="20">
        <v>267</v>
      </c>
      <c r="E7" s="17">
        <v>162.4</v>
      </c>
      <c r="F7" s="12">
        <v>255.3</v>
      </c>
      <c r="G7" s="30" t="s">
        <v>15</v>
      </c>
      <c r="H7" s="7" t="s">
        <v>23</v>
      </c>
      <c r="I7" s="34" t="s">
        <v>34</v>
      </c>
      <c r="J7" s="36" t="s">
        <v>35</v>
      </c>
      <c r="K7" s="34" t="s">
        <v>19</v>
      </c>
      <c r="L7" s="32" t="s">
        <v>20</v>
      </c>
      <c r="M7" s="31"/>
    </row>
    <row r="8" spans="1:13" ht="27.95" customHeight="1" x14ac:dyDescent="0.2">
      <c r="A8" s="30">
        <v>6</v>
      </c>
      <c r="B8" s="3" t="s">
        <v>36</v>
      </c>
      <c r="C8" s="30" t="s">
        <v>37</v>
      </c>
      <c r="D8" s="20">
        <v>255.4</v>
      </c>
      <c r="E8" s="20">
        <v>149.4</v>
      </c>
      <c r="F8" s="20">
        <v>239.75</v>
      </c>
      <c r="G8" s="30" t="s">
        <v>15</v>
      </c>
      <c r="H8" s="7" t="s">
        <v>16</v>
      </c>
      <c r="I8" s="34" t="s">
        <v>38</v>
      </c>
      <c r="J8" s="36" t="s">
        <v>35</v>
      </c>
      <c r="K8" s="34" t="s">
        <v>19</v>
      </c>
      <c r="L8" s="32" t="s">
        <v>20</v>
      </c>
      <c r="M8" s="31"/>
    </row>
    <row r="9" spans="1:13" ht="27.95" customHeight="1" x14ac:dyDescent="0.2">
      <c r="A9" s="30">
        <v>7</v>
      </c>
      <c r="B9" s="1" t="s">
        <v>39</v>
      </c>
      <c r="C9" s="55" t="s">
        <v>40</v>
      </c>
      <c r="D9" s="20">
        <v>268.8</v>
      </c>
      <c r="E9" s="17">
        <v>168.6</v>
      </c>
      <c r="F9" s="12">
        <v>260.85000000000002</v>
      </c>
      <c r="G9" s="30" t="s">
        <v>15</v>
      </c>
      <c r="H9" s="6" t="s">
        <v>16</v>
      </c>
      <c r="I9" s="34" t="s">
        <v>41</v>
      </c>
      <c r="J9" s="32" t="s">
        <v>42</v>
      </c>
      <c r="K9" s="34" t="s">
        <v>19</v>
      </c>
      <c r="L9" s="32" t="s">
        <v>20</v>
      </c>
      <c r="M9" s="31"/>
    </row>
    <row r="10" spans="1:13" ht="27.95" customHeight="1" x14ac:dyDescent="0.2">
      <c r="A10" s="30">
        <v>8</v>
      </c>
      <c r="B10" s="4" t="s">
        <v>43</v>
      </c>
      <c r="C10" s="29" t="s">
        <v>44</v>
      </c>
      <c r="D10" s="12">
        <v>259.39999999999998</v>
      </c>
      <c r="E10" s="12">
        <v>164.8</v>
      </c>
      <c r="F10" s="12">
        <v>253.3</v>
      </c>
      <c r="G10" s="30" t="s">
        <v>15</v>
      </c>
      <c r="H10" s="6" t="s">
        <v>23</v>
      </c>
      <c r="I10" s="34" t="s">
        <v>41</v>
      </c>
      <c r="J10" s="32" t="s">
        <v>42</v>
      </c>
      <c r="K10" s="34" t="s">
        <v>19</v>
      </c>
      <c r="L10" s="32" t="s">
        <v>20</v>
      </c>
      <c r="M10" s="31"/>
    </row>
    <row r="11" spans="1:13" ht="27.95" customHeight="1" x14ac:dyDescent="0.2">
      <c r="A11" s="30">
        <v>9</v>
      </c>
      <c r="B11" s="4" t="s">
        <v>45</v>
      </c>
      <c r="C11" s="29" t="s">
        <v>46</v>
      </c>
      <c r="D11" s="12">
        <v>253.8</v>
      </c>
      <c r="E11" s="12">
        <v>162.60000000000002</v>
      </c>
      <c r="F11" s="12">
        <v>248.85000000000002</v>
      </c>
      <c r="G11" s="30" t="s">
        <v>15</v>
      </c>
      <c r="H11" s="6" t="s">
        <v>16</v>
      </c>
      <c r="I11" s="34" t="s">
        <v>41</v>
      </c>
      <c r="J11" s="32" t="s">
        <v>42</v>
      </c>
      <c r="K11" s="34" t="s">
        <v>19</v>
      </c>
      <c r="L11" s="32" t="s">
        <v>20</v>
      </c>
      <c r="M11" s="31"/>
    </row>
    <row r="12" spans="1:13" ht="27.95" customHeight="1" x14ac:dyDescent="0.2">
      <c r="A12" s="30">
        <v>10</v>
      </c>
      <c r="B12" s="2" t="s">
        <v>47</v>
      </c>
      <c r="C12" s="30" t="s">
        <v>48</v>
      </c>
      <c r="D12" s="20">
        <v>274.8</v>
      </c>
      <c r="E12" s="20">
        <v>174.6</v>
      </c>
      <c r="F12" s="20">
        <f>D12*0.5+E12*1.5*0.5</f>
        <v>268.35000000000002</v>
      </c>
      <c r="G12" s="30" t="s">
        <v>15</v>
      </c>
      <c r="H12" s="6" t="s">
        <v>16</v>
      </c>
      <c r="I12" s="34" t="s">
        <v>49</v>
      </c>
      <c r="J12" s="32" t="s">
        <v>50</v>
      </c>
      <c r="K12" s="34" t="s">
        <v>19</v>
      </c>
      <c r="L12" s="32" t="s">
        <v>20</v>
      </c>
      <c r="M12" s="31"/>
    </row>
    <row r="13" spans="1:13" ht="27.95" customHeight="1" x14ac:dyDescent="0.2">
      <c r="A13" s="30">
        <v>11</v>
      </c>
      <c r="B13" s="5" t="s">
        <v>51</v>
      </c>
      <c r="C13" s="30" t="s">
        <v>52</v>
      </c>
      <c r="D13" s="20">
        <v>276.2</v>
      </c>
      <c r="E13" s="20">
        <v>165.2</v>
      </c>
      <c r="F13" s="20">
        <f>D13*0.5+E13*1.5*0.5</f>
        <v>262</v>
      </c>
      <c r="G13" s="30" t="s">
        <v>15</v>
      </c>
      <c r="H13" s="6" t="s">
        <v>16</v>
      </c>
      <c r="I13" s="34" t="s">
        <v>49</v>
      </c>
      <c r="J13" s="32" t="s">
        <v>50</v>
      </c>
      <c r="K13" s="34" t="s">
        <v>19</v>
      </c>
      <c r="L13" s="32" t="s">
        <v>20</v>
      </c>
      <c r="M13" s="31"/>
    </row>
    <row r="14" spans="1:13" ht="27.95" customHeight="1" x14ac:dyDescent="0.2">
      <c r="A14" s="30">
        <v>12</v>
      </c>
      <c r="B14" s="5" t="s">
        <v>53</v>
      </c>
      <c r="C14" s="30" t="s">
        <v>54</v>
      </c>
      <c r="D14" s="20">
        <v>266.2</v>
      </c>
      <c r="E14" s="20">
        <v>170.6</v>
      </c>
      <c r="F14" s="20">
        <f>D14*0.5+E14*1.5*0.5</f>
        <v>261.04999999999995</v>
      </c>
      <c r="G14" s="30" t="s">
        <v>15</v>
      </c>
      <c r="H14" s="6" t="s">
        <v>16</v>
      </c>
      <c r="I14" s="34" t="s">
        <v>49</v>
      </c>
      <c r="J14" s="32" t="s">
        <v>50</v>
      </c>
      <c r="K14" s="34" t="s">
        <v>19</v>
      </c>
      <c r="L14" s="32" t="s">
        <v>20</v>
      </c>
      <c r="M14" s="31"/>
    </row>
    <row r="15" spans="1:13" ht="27.95" customHeight="1" x14ac:dyDescent="0.2">
      <c r="A15" s="30">
        <v>13</v>
      </c>
      <c r="B15" s="5" t="s">
        <v>55</v>
      </c>
      <c r="C15" s="30" t="s">
        <v>56</v>
      </c>
      <c r="D15" s="20">
        <v>271</v>
      </c>
      <c r="E15" s="20">
        <v>165.4</v>
      </c>
      <c r="F15" s="20">
        <f>D15*0.5+E15*1.5*0.5</f>
        <v>259.55</v>
      </c>
      <c r="G15" s="30" t="s">
        <v>15</v>
      </c>
      <c r="H15" s="6" t="s">
        <v>16</v>
      </c>
      <c r="I15" s="34" t="s">
        <v>49</v>
      </c>
      <c r="J15" s="32" t="s">
        <v>50</v>
      </c>
      <c r="K15" s="34" t="s">
        <v>19</v>
      </c>
      <c r="L15" s="32" t="s">
        <v>20</v>
      </c>
      <c r="M15" s="31"/>
    </row>
    <row r="16" spans="1:13" ht="27.95" customHeight="1" x14ac:dyDescent="0.2">
      <c r="A16" s="30">
        <v>14</v>
      </c>
      <c r="B16" s="3" t="s">
        <v>57</v>
      </c>
      <c r="C16" s="31" t="s">
        <v>58</v>
      </c>
      <c r="D16" s="20">
        <v>257</v>
      </c>
      <c r="E16" s="20">
        <v>165.2</v>
      </c>
      <c r="F16" s="20">
        <v>252.4</v>
      </c>
      <c r="G16" s="30" t="s">
        <v>15</v>
      </c>
      <c r="H16" s="6" t="s">
        <v>16</v>
      </c>
      <c r="I16" s="34" t="s">
        <v>59</v>
      </c>
      <c r="J16" s="32" t="s">
        <v>60</v>
      </c>
      <c r="K16" s="34" t="s">
        <v>19</v>
      </c>
      <c r="L16" s="32" t="s">
        <v>20</v>
      </c>
      <c r="M16" s="37"/>
    </row>
    <row r="17" spans="1:13" ht="27.95" customHeight="1" x14ac:dyDescent="0.2">
      <c r="A17" s="30">
        <v>15</v>
      </c>
      <c r="B17" s="3" t="s">
        <v>61</v>
      </c>
      <c r="C17" s="30" t="s">
        <v>62</v>
      </c>
      <c r="D17" s="20">
        <v>271.2</v>
      </c>
      <c r="E17" s="20">
        <v>181.8</v>
      </c>
      <c r="F17" s="20">
        <v>271.95000000000005</v>
      </c>
      <c r="G17" s="30" t="s">
        <v>15</v>
      </c>
      <c r="H17" s="6" t="s">
        <v>16</v>
      </c>
      <c r="I17" s="34" t="s">
        <v>63</v>
      </c>
      <c r="J17" s="32" t="s">
        <v>64</v>
      </c>
      <c r="K17" s="34" t="s">
        <v>19</v>
      </c>
      <c r="L17" s="32" t="s">
        <v>20</v>
      </c>
      <c r="M17" s="31"/>
    </row>
    <row r="18" spans="1:13" ht="27.95" customHeight="1" x14ac:dyDescent="0.2">
      <c r="A18" s="30">
        <v>16</v>
      </c>
      <c r="B18" s="3" t="s">
        <v>65</v>
      </c>
      <c r="C18" s="30" t="s">
        <v>66</v>
      </c>
      <c r="D18" s="20">
        <v>272.39999999999998</v>
      </c>
      <c r="E18" s="20">
        <v>181</v>
      </c>
      <c r="F18" s="20">
        <v>271.95</v>
      </c>
      <c r="G18" s="30" t="s">
        <v>15</v>
      </c>
      <c r="H18" s="6" t="s">
        <v>16</v>
      </c>
      <c r="I18" s="34" t="s">
        <v>63</v>
      </c>
      <c r="J18" s="32" t="s">
        <v>64</v>
      </c>
      <c r="K18" s="34" t="s">
        <v>19</v>
      </c>
      <c r="L18" s="32" t="s">
        <v>20</v>
      </c>
      <c r="M18" s="31"/>
    </row>
    <row r="19" spans="1:13" ht="27.95" customHeight="1" x14ac:dyDescent="0.2">
      <c r="A19" s="30">
        <v>17</v>
      </c>
      <c r="B19" s="3" t="s">
        <v>67</v>
      </c>
      <c r="C19" s="30" t="s">
        <v>68</v>
      </c>
      <c r="D19" s="20">
        <v>272.39999999999998</v>
      </c>
      <c r="E19" s="20">
        <v>180.2</v>
      </c>
      <c r="F19" s="20">
        <v>271.34999999999997</v>
      </c>
      <c r="G19" s="30" t="s">
        <v>15</v>
      </c>
      <c r="H19" s="6" t="s">
        <v>16</v>
      </c>
      <c r="I19" s="34" t="s">
        <v>63</v>
      </c>
      <c r="J19" s="32" t="s">
        <v>64</v>
      </c>
      <c r="K19" s="34" t="s">
        <v>19</v>
      </c>
      <c r="L19" s="32" t="s">
        <v>20</v>
      </c>
      <c r="M19" s="31"/>
    </row>
    <row r="20" spans="1:13" ht="27.95" customHeight="1" x14ac:dyDescent="0.2">
      <c r="A20" s="30">
        <v>18</v>
      </c>
      <c r="B20" s="3" t="s">
        <v>70</v>
      </c>
      <c r="C20" s="30" t="s">
        <v>71</v>
      </c>
      <c r="D20" s="20">
        <v>271.60000000000002</v>
      </c>
      <c r="E20" s="20">
        <v>180</v>
      </c>
      <c r="F20" s="20">
        <v>270.8</v>
      </c>
      <c r="G20" s="30" t="s">
        <v>15</v>
      </c>
      <c r="H20" s="6" t="s">
        <v>16</v>
      </c>
      <c r="I20" s="34" t="s">
        <v>63</v>
      </c>
      <c r="J20" s="32" t="s">
        <v>64</v>
      </c>
      <c r="K20" s="34" t="s">
        <v>19</v>
      </c>
      <c r="L20" s="32" t="s">
        <v>20</v>
      </c>
      <c r="M20" s="31"/>
    </row>
    <row r="21" spans="1:13" ht="27.95" customHeight="1" x14ac:dyDescent="0.2">
      <c r="A21" s="30">
        <v>19</v>
      </c>
      <c r="B21" s="3" t="s">
        <v>72</v>
      </c>
      <c r="C21" s="30" t="s">
        <v>73</v>
      </c>
      <c r="D21" s="20">
        <v>272.39999999999998</v>
      </c>
      <c r="E21" s="20">
        <v>178.8</v>
      </c>
      <c r="F21" s="20">
        <v>270.3</v>
      </c>
      <c r="G21" s="30" t="s">
        <v>15</v>
      </c>
      <c r="H21" s="6" t="s">
        <v>16</v>
      </c>
      <c r="I21" s="34" t="s">
        <v>63</v>
      </c>
      <c r="J21" s="32" t="s">
        <v>64</v>
      </c>
      <c r="K21" s="34" t="s">
        <v>19</v>
      </c>
      <c r="L21" s="32" t="s">
        <v>20</v>
      </c>
      <c r="M21" s="31"/>
    </row>
    <row r="22" spans="1:13" ht="27.95" customHeight="1" x14ac:dyDescent="0.2">
      <c r="A22" s="30">
        <v>20</v>
      </c>
      <c r="B22" s="3" t="s">
        <v>1066</v>
      </c>
      <c r="C22" s="30" t="s">
        <v>1067</v>
      </c>
      <c r="D22" s="20">
        <v>255</v>
      </c>
      <c r="E22" s="20">
        <v>170.4</v>
      </c>
      <c r="F22" s="20">
        <v>255.3</v>
      </c>
      <c r="G22" s="30" t="s">
        <v>1068</v>
      </c>
      <c r="H22" s="6" t="s">
        <v>299</v>
      </c>
      <c r="I22" s="34" t="s">
        <v>63</v>
      </c>
      <c r="J22" s="32" t="s">
        <v>64</v>
      </c>
      <c r="K22" s="34" t="s">
        <v>19</v>
      </c>
      <c r="L22" s="32" t="s">
        <v>20</v>
      </c>
      <c r="M22" s="31"/>
    </row>
    <row r="23" spans="1:13" ht="27.95" customHeight="1" x14ac:dyDescent="0.2">
      <c r="A23" s="30">
        <v>21</v>
      </c>
      <c r="B23" s="2" t="s">
        <v>74</v>
      </c>
      <c r="C23" s="30" t="s">
        <v>75</v>
      </c>
      <c r="D23" s="20">
        <v>258.60000000000002</v>
      </c>
      <c r="E23" s="20">
        <v>161.6</v>
      </c>
      <c r="F23" s="20">
        <f>D23*0.5+E23*1.5*0.5</f>
        <v>250.5</v>
      </c>
      <c r="G23" s="30" t="s">
        <v>15</v>
      </c>
      <c r="H23" s="6" t="s">
        <v>16</v>
      </c>
      <c r="I23" s="34" t="s">
        <v>76</v>
      </c>
      <c r="J23" s="36" t="s">
        <v>77</v>
      </c>
      <c r="K23" s="34" t="s">
        <v>19</v>
      </c>
      <c r="L23" s="32" t="s">
        <v>20</v>
      </c>
      <c r="M23" s="31"/>
    </row>
    <row r="24" spans="1:13" ht="27.95" customHeight="1" x14ac:dyDescent="0.2">
      <c r="A24" s="30">
        <v>22</v>
      </c>
      <c r="B24" s="1" t="s">
        <v>78</v>
      </c>
      <c r="C24" s="55" t="s">
        <v>79</v>
      </c>
      <c r="D24" s="20">
        <v>271.39999999999998</v>
      </c>
      <c r="E24" s="17">
        <v>188</v>
      </c>
      <c r="F24" s="12">
        <v>276.7</v>
      </c>
      <c r="G24" s="30" t="s">
        <v>15</v>
      </c>
      <c r="H24" s="6" t="s">
        <v>16</v>
      </c>
      <c r="I24" s="34" t="s">
        <v>80</v>
      </c>
      <c r="J24" s="36" t="s">
        <v>81</v>
      </c>
      <c r="K24" s="34" t="s">
        <v>19</v>
      </c>
      <c r="L24" s="32" t="s">
        <v>20</v>
      </c>
      <c r="M24" s="11"/>
    </row>
    <row r="25" spans="1:13" ht="27.95" customHeight="1" x14ac:dyDescent="0.2">
      <c r="A25" s="30">
        <v>23</v>
      </c>
      <c r="B25" s="4" t="s">
        <v>82</v>
      </c>
      <c r="C25" s="56" t="s">
        <v>83</v>
      </c>
      <c r="D25" s="20">
        <v>257.39999999999998</v>
      </c>
      <c r="E25" s="20">
        <v>162.4</v>
      </c>
      <c r="F25" s="20">
        <v>250.5</v>
      </c>
      <c r="G25" s="30" t="s">
        <v>15</v>
      </c>
      <c r="H25" s="6" t="s">
        <v>16</v>
      </c>
      <c r="I25" s="34" t="s">
        <v>84</v>
      </c>
      <c r="J25" s="32" t="s">
        <v>85</v>
      </c>
      <c r="K25" s="34" t="s">
        <v>19</v>
      </c>
      <c r="L25" s="32" t="s">
        <v>20</v>
      </c>
      <c r="M25" s="31"/>
    </row>
    <row r="26" spans="1:13" ht="27.95" customHeight="1" x14ac:dyDescent="0.2">
      <c r="A26" s="30">
        <v>24</v>
      </c>
      <c r="B26" s="8" t="s">
        <v>86</v>
      </c>
      <c r="C26" s="30" t="s">
        <v>87</v>
      </c>
      <c r="D26" s="20">
        <v>272.39999999999998</v>
      </c>
      <c r="E26" s="20">
        <v>179</v>
      </c>
      <c r="F26" s="20">
        <v>270.45</v>
      </c>
      <c r="G26" s="30" t="s">
        <v>15</v>
      </c>
      <c r="H26" s="6" t="s">
        <v>16</v>
      </c>
      <c r="I26" s="34" t="s">
        <v>88</v>
      </c>
      <c r="J26" s="36" t="s">
        <v>89</v>
      </c>
      <c r="K26" s="34" t="s">
        <v>19</v>
      </c>
      <c r="L26" s="32" t="s">
        <v>20</v>
      </c>
      <c r="M26" s="31"/>
    </row>
    <row r="27" spans="1:13" ht="27.95" customHeight="1" x14ac:dyDescent="0.2">
      <c r="A27" s="30">
        <v>25</v>
      </c>
      <c r="B27" s="3" t="s">
        <v>90</v>
      </c>
      <c r="C27" s="30" t="s">
        <v>91</v>
      </c>
      <c r="D27" s="20">
        <v>271.39999999999998</v>
      </c>
      <c r="E27" s="20">
        <v>178.6</v>
      </c>
      <c r="F27" s="20">
        <v>269.64999999999998</v>
      </c>
      <c r="G27" s="30" t="s">
        <v>15</v>
      </c>
      <c r="H27" s="6" t="s">
        <v>16</v>
      </c>
      <c r="I27" s="34" t="s">
        <v>88</v>
      </c>
      <c r="J27" s="36" t="s">
        <v>89</v>
      </c>
      <c r="K27" s="34" t="s">
        <v>19</v>
      </c>
      <c r="L27" s="32" t="s">
        <v>20</v>
      </c>
      <c r="M27" s="31"/>
    </row>
    <row r="28" spans="1:13" ht="27.95" customHeight="1" x14ac:dyDescent="0.2">
      <c r="A28" s="30">
        <v>26</v>
      </c>
      <c r="B28" s="3" t="s">
        <v>92</v>
      </c>
      <c r="C28" s="30" t="s">
        <v>93</v>
      </c>
      <c r="D28" s="20">
        <v>273.2</v>
      </c>
      <c r="E28" s="20">
        <v>179.4</v>
      </c>
      <c r="F28" s="20">
        <v>271.14999999999998</v>
      </c>
      <c r="G28" s="30" t="s">
        <v>15</v>
      </c>
      <c r="H28" s="7" t="s">
        <v>23</v>
      </c>
      <c r="I28" s="34" t="s">
        <v>94</v>
      </c>
      <c r="J28" s="32" t="s">
        <v>95</v>
      </c>
      <c r="K28" s="34" t="s">
        <v>19</v>
      </c>
      <c r="L28" s="32" t="s">
        <v>20</v>
      </c>
      <c r="M28" s="31"/>
    </row>
    <row r="29" spans="1:13" ht="27.95" customHeight="1" x14ac:dyDescent="0.2">
      <c r="A29" s="30">
        <v>27</v>
      </c>
      <c r="B29" s="3" t="s">
        <v>96</v>
      </c>
      <c r="C29" s="30" t="s">
        <v>97</v>
      </c>
      <c r="D29" s="20">
        <v>272.39999999999998</v>
      </c>
      <c r="E29" s="20">
        <v>177.8</v>
      </c>
      <c r="F29" s="20">
        <v>269.55</v>
      </c>
      <c r="G29" s="30" t="s">
        <v>15</v>
      </c>
      <c r="H29" s="6" t="s">
        <v>16</v>
      </c>
      <c r="I29" s="34" t="s">
        <v>94</v>
      </c>
      <c r="J29" s="32" t="s">
        <v>95</v>
      </c>
      <c r="K29" s="34" t="s">
        <v>19</v>
      </c>
      <c r="L29" s="32" t="s">
        <v>20</v>
      </c>
      <c r="M29" s="31"/>
    </row>
    <row r="30" spans="1:13" ht="27.95" customHeight="1" x14ac:dyDescent="0.2">
      <c r="A30" s="30">
        <v>28</v>
      </c>
      <c r="B30" s="3" t="s">
        <v>98</v>
      </c>
      <c r="C30" s="30" t="s">
        <v>99</v>
      </c>
      <c r="D30" s="20">
        <v>272.39999999999998</v>
      </c>
      <c r="E30" s="20">
        <v>177.8</v>
      </c>
      <c r="F30" s="20">
        <v>269.55</v>
      </c>
      <c r="G30" s="30" t="s">
        <v>15</v>
      </c>
      <c r="H30" s="7" t="s">
        <v>23</v>
      </c>
      <c r="I30" s="34" t="s">
        <v>94</v>
      </c>
      <c r="J30" s="32" t="s">
        <v>95</v>
      </c>
      <c r="K30" s="34" t="s">
        <v>19</v>
      </c>
      <c r="L30" s="32" t="s">
        <v>20</v>
      </c>
      <c r="M30" s="31"/>
    </row>
    <row r="31" spans="1:13" ht="27.95" customHeight="1" x14ac:dyDescent="0.2">
      <c r="A31" s="30">
        <v>29</v>
      </c>
      <c r="B31" s="3" t="s">
        <v>100</v>
      </c>
      <c r="C31" s="30" t="s">
        <v>101</v>
      </c>
      <c r="D31" s="20">
        <v>259</v>
      </c>
      <c r="E31" s="20">
        <v>170.2</v>
      </c>
      <c r="F31" s="20">
        <v>257.14999999999998</v>
      </c>
      <c r="G31" s="30" t="s">
        <v>15</v>
      </c>
      <c r="H31" s="6" t="s">
        <v>16</v>
      </c>
      <c r="I31" s="34" t="s">
        <v>102</v>
      </c>
      <c r="J31" s="32" t="s">
        <v>103</v>
      </c>
      <c r="K31" s="34" t="s">
        <v>19</v>
      </c>
      <c r="L31" s="32" t="s">
        <v>20</v>
      </c>
      <c r="M31" s="7"/>
    </row>
    <row r="32" spans="1:13" ht="27.95" customHeight="1" x14ac:dyDescent="0.2">
      <c r="A32" s="30">
        <v>30</v>
      </c>
      <c r="B32" s="3" t="s">
        <v>104</v>
      </c>
      <c r="C32" s="30" t="s">
        <v>105</v>
      </c>
      <c r="D32" s="20">
        <v>257.60000000000002</v>
      </c>
      <c r="E32" s="20">
        <v>164.8</v>
      </c>
      <c r="F32" s="20">
        <v>252.4</v>
      </c>
      <c r="G32" s="30" t="s">
        <v>15</v>
      </c>
      <c r="H32" s="6" t="s">
        <v>16</v>
      </c>
      <c r="I32" s="34" t="s">
        <v>102</v>
      </c>
      <c r="J32" s="32" t="s">
        <v>103</v>
      </c>
      <c r="K32" s="34" t="s">
        <v>19</v>
      </c>
      <c r="L32" s="32" t="s">
        <v>20</v>
      </c>
      <c r="M32" s="7"/>
    </row>
    <row r="33" spans="1:13" ht="27.95" customHeight="1" x14ac:dyDescent="0.2">
      <c r="A33" s="30">
        <v>31</v>
      </c>
      <c r="B33" s="3" t="s">
        <v>106</v>
      </c>
      <c r="C33" s="30" t="s">
        <v>107</v>
      </c>
      <c r="D33" s="20">
        <v>258.60000000000002</v>
      </c>
      <c r="E33" s="20">
        <v>162</v>
      </c>
      <c r="F33" s="20">
        <v>250.8</v>
      </c>
      <c r="G33" s="30" t="s">
        <v>15</v>
      </c>
      <c r="H33" s="6" t="s">
        <v>16</v>
      </c>
      <c r="I33" s="34" t="s">
        <v>102</v>
      </c>
      <c r="J33" s="32" t="s">
        <v>103</v>
      </c>
      <c r="K33" s="34" t="s">
        <v>19</v>
      </c>
      <c r="L33" s="32" t="s">
        <v>20</v>
      </c>
      <c r="M33" s="7"/>
    </row>
    <row r="34" spans="1:13" ht="27.95" customHeight="1" x14ac:dyDescent="0.2">
      <c r="A34" s="30">
        <v>32</v>
      </c>
      <c r="B34" s="3" t="s">
        <v>108</v>
      </c>
      <c r="C34" s="30" t="s">
        <v>109</v>
      </c>
      <c r="D34" s="20">
        <v>241.4</v>
      </c>
      <c r="E34" s="20">
        <v>169.4</v>
      </c>
      <c r="F34" s="20">
        <v>247.75</v>
      </c>
      <c r="G34" s="30" t="s">
        <v>15</v>
      </c>
      <c r="H34" s="6" t="s">
        <v>16</v>
      </c>
      <c r="I34" s="34" t="s">
        <v>102</v>
      </c>
      <c r="J34" s="32" t="s">
        <v>103</v>
      </c>
      <c r="K34" s="34" t="s">
        <v>19</v>
      </c>
      <c r="L34" s="32" t="s">
        <v>20</v>
      </c>
      <c r="M34" s="7"/>
    </row>
    <row r="35" spans="1:13" ht="27.95" customHeight="1" x14ac:dyDescent="0.2">
      <c r="A35" s="30">
        <v>33</v>
      </c>
      <c r="B35" s="3" t="s">
        <v>110</v>
      </c>
      <c r="C35" s="57" t="s">
        <v>111</v>
      </c>
      <c r="D35" s="20">
        <v>278.66666666666703</v>
      </c>
      <c r="E35" s="20">
        <v>179.85714285714289</v>
      </c>
      <c r="F35" s="20">
        <v>274.22619047619071</v>
      </c>
      <c r="G35" s="30" t="s">
        <v>15</v>
      </c>
      <c r="H35" s="7" t="s">
        <v>23</v>
      </c>
      <c r="I35" s="34" t="s">
        <v>112</v>
      </c>
      <c r="J35" s="32" t="s">
        <v>113</v>
      </c>
      <c r="K35" s="34" t="s">
        <v>114</v>
      </c>
      <c r="L35" s="32" t="s">
        <v>115</v>
      </c>
      <c r="M35" s="31"/>
    </row>
    <row r="36" spans="1:13" ht="27.95" customHeight="1" x14ac:dyDescent="0.2">
      <c r="A36" s="30">
        <v>34</v>
      </c>
      <c r="B36" s="3" t="s">
        <v>116</v>
      </c>
      <c r="C36" s="57" t="s">
        <v>117</v>
      </c>
      <c r="D36" s="20">
        <v>276.66666666666663</v>
      </c>
      <c r="E36" s="20">
        <v>178.57142857142856</v>
      </c>
      <c r="F36" s="20">
        <v>272.26190476190493</v>
      </c>
      <c r="G36" s="30" t="s">
        <v>15</v>
      </c>
      <c r="H36" s="7" t="s">
        <v>23</v>
      </c>
      <c r="I36" s="34" t="s">
        <v>112</v>
      </c>
      <c r="J36" s="32" t="s">
        <v>113</v>
      </c>
      <c r="K36" s="34" t="s">
        <v>114</v>
      </c>
      <c r="L36" s="32" t="s">
        <v>115</v>
      </c>
      <c r="M36" s="31"/>
    </row>
    <row r="37" spans="1:13" ht="27.95" customHeight="1" x14ac:dyDescent="0.2">
      <c r="A37" s="30">
        <v>35</v>
      </c>
      <c r="B37" s="3" t="s">
        <v>118</v>
      </c>
      <c r="C37" s="57" t="s">
        <v>119</v>
      </c>
      <c r="D37" s="20">
        <v>274.66666666666669</v>
      </c>
      <c r="E37" s="20">
        <v>177.28571428571428</v>
      </c>
      <c r="F37" s="20">
        <v>270.29761904761926</v>
      </c>
      <c r="G37" s="30" t="s">
        <v>15</v>
      </c>
      <c r="H37" s="7" t="s">
        <v>23</v>
      </c>
      <c r="I37" s="34" t="s">
        <v>112</v>
      </c>
      <c r="J37" s="32" t="s">
        <v>113</v>
      </c>
      <c r="K37" s="34" t="s">
        <v>114</v>
      </c>
      <c r="L37" s="32" t="s">
        <v>115</v>
      </c>
      <c r="M37" s="31"/>
    </row>
    <row r="38" spans="1:13" ht="27.95" customHeight="1" x14ac:dyDescent="0.2">
      <c r="A38" s="30">
        <v>36</v>
      </c>
      <c r="B38" s="3" t="s">
        <v>120</v>
      </c>
      <c r="C38" s="57" t="s">
        <v>121</v>
      </c>
      <c r="D38" s="20">
        <v>272.33333333333331</v>
      </c>
      <c r="E38" s="20">
        <v>176.42857142857144</v>
      </c>
      <c r="F38" s="20">
        <v>268.48809523809507</v>
      </c>
      <c r="G38" s="30" t="s">
        <v>15</v>
      </c>
      <c r="H38" s="7" t="s">
        <v>23</v>
      </c>
      <c r="I38" s="34" t="s">
        <v>112</v>
      </c>
      <c r="J38" s="32" t="s">
        <v>113</v>
      </c>
      <c r="K38" s="34" t="s">
        <v>114</v>
      </c>
      <c r="L38" s="32" t="s">
        <v>115</v>
      </c>
      <c r="M38" s="31"/>
    </row>
    <row r="39" spans="1:13" ht="27.95" customHeight="1" x14ac:dyDescent="0.2">
      <c r="A39" s="30">
        <v>37</v>
      </c>
      <c r="B39" s="3" t="s">
        <v>122</v>
      </c>
      <c r="C39" s="57" t="s">
        <v>123</v>
      </c>
      <c r="D39" s="20">
        <v>263</v>
      </c>
      <c r="E39" s="20">
        <v>171.71428571428572</v>
      </c>
      <c r="F39" s="20">
        <v>260.28571428571428</v>
      </c>
      <c r="G39" s="30" t="s">
        <v>15</v>
      </c>
      <c r="H39" s="6" t="s">
        <v>16</v>
      </c>
      <c r="I39" s="34" t="s">
        <v>112</v>
      </c>
      <c r="J39" s="32" t="s">
        <v>113</v>
      </c>
      <c r="K39" s="34" t="s">
        <v>114</v>
      </c>
      <c r="L39" s="32" t="s">
        <v>115</v>
      </c>
      <c r="M39" s="31"/>
    </row>
    <row r="40" spans="1:13" ht="27.95" customHeight="1" x14ac:dyDescent="0.2">
      <c r="A40" s="30">
        <v>38</v>
      </c>
      <c r="B40" s="3" t="s">
        <v>124</v>
      </c>
      <c r="C40" s="57" t="s">
        <v>125</v>
      </c>
      <c r="D40" s="20">
        <v>259.66666666666669</v>
      </c>
      <c r="E40" s="20">
        <v>168</v>
      </c>
      <c r="F40" s="20">
        <v>255.83333333333351</v>
      </c>
      <c r="G40" s="30" t="s">
        <v>15</v>
      </c>
      <c r="H40" s="6" t="s">
        <v>16</v>
      </c>
      <c r="I40" s="34" t="s">
        <v>112</v>
      </c>
      <c r="J40" s="32" t="s">
        <v>113</v>
      </c>
      <c r="K40" s="34" t="s">
        <v>114</v>
      </c>
      <c r="L40" s="32" t="s">
        <v>115</v>
      </c>
      <c r="M40" s="31"/>
    </row>
    <row r="41" spans="1:13" ht="27.95" customHeight="1" x14ac:dyDescent="0.2">
      <c r="A41" s="30">
        <v>39</v>
      </c>
      <c r="B41" s="3" t="s">
        <v>126</v>
      </c>
      <c r="C41" s="57" t="s">
        <v>127</v>
      </c>
      <c r="D41" s="20">
        <v>260.33333333333331</v>
      </c>
      <c r="E41" s="20">
        <v>164.71428571428572</v>
      </c>
      <c r="F41" s="20">
        <v>253.70238095238079</v>
      </c>
      <c r="G41" s="30" t="s">
        <v>15</v>
      </c>
      <c r="H41" s="6" t="s">
        <v>16</v>
      </c>
      <c r="I41" s="34" t="s">
        <v>112</v>
      </c>
      <c r="J41" s="32" t="s">
        <v>113</v>
      </c>
      <c r="K41" s="34" t="s">
        <v>114</v>
      </c>
      <c r="L41" s="32" t="s">
        <v>115</v>
      </c>
      <c r="M41" s="31"/>
    </row>
    <row r="42" spans="1:13" ht="27.95" customHeight="1" x14ac:dyDescent="0.2">
      <c r="A42" s="30">
        <v>40</v>
      </c>
      <c r="B42" s="3" t="s">
        <v>128</v>
      </c>
      <c r="C42" s="57" t="s">
        <v>129</v>
      </c>
      <c r="D42" s="20">
        <v>255</v>
      </c>
      <c r="E42" s="20">
        <v>162.71428571428572</v>
      </c>
      <c r="F42" s="20">
        <v>249.53571428571428</v>
      </c>
      <c r="G42" s="30" t="s">
        <v>15</v>
      </c>
      <c r="H42" s="6" t="s">
        <v>16</v>
      </c>
      <c r="I42" s="34" t="s">
        <v>112</v>
      </c>
      <c r="J42" s="32" t="s">
        <v>113</v>
      </c>
      <c r="K42" s="34" t="s">
        <v>114</v>
      </c>
      <c r="L42" s="32" t="s">
        <v>115</v>
      </c>
      <c r="M42" s="31"/>
    </row>
    <row r="43" spans="1:13" ht="27.95" customHeight="1" x14ac:dyDescent="0.2">
      <c r="A43" s="30">
        <v>41</v>
      </c>
      <c r="B43" s="3" t="s">
        <v>130</v>
      </c>
      <c r="C43" s="30" t="s">
        <v>131</v>
      </c>
      <c r="D43" s="20">
        <v>249.4</v>
      </c>
      <c r="E43" s="20">
        <v>179.6</v>
      </c>
      <c r="F43" s="20">
        <v>259.39999999999998</v>
      </c>
      <c r="G43" s="30" t="s">
        <v>15</v>
      </c>
      <c r="H43" s="6" t="s">
        <v>16</v>
      </c>
      <c r="I43" s="34" t="s">
        <v>132</v>
      </c>
      <c r="J43" s="32" t="s">
        <v>133</v>
      </c>
      <c r="K43" s="34" t="s">
        <v>134</v>
      </c>
      <c r="L43" s="32" t="s">
        <v>135</v>
      </c>
      <c r="M43" s="7"/>
    </row>
    <row r="44" spans="1:13" ht="27.95" customHeight="1" x14ac:dyDescent="0.2">
      <c r="A44" s="30">
        <v>42</v>
      </c>
      <c r="B44" s="3" t="s">
        <v>136</v>
      </c>
      <c r="C44" s="30" t="s">
        <v>137</v>
      </c>
      <c r="D44" s="20">
        <v>261.39999999999998</v>
      </c>
      <c r="E44" s="20">
        <v>170</v>
      </c>
      <c r="F44" s="20">
        <v>258.2</v>
      </c>
      <c r="G44" s="30" t="s">
        <v>15</v>
      </c>
      <c r="H44" s="6" t="s">
        <v>16</v>
      </c>
      <c r="I44" s="34" t="s">
        <v>132</v>
      </c>
      <c r="J44" s="32" t="s">
        <v>133</v>
      </c>
      <c r="K44" s="34" t="s">
        <v>134</v>
      </c>
      <c r="L44" s="32" t="s">
        <v>135</v>
      </c>
      <c r="M44" s="7"/>
    </row>
    <row r="45" spans="1:13" ht="27.95" customHeight="1" x14ac:dyDescent="0.2">
      <c r="A45" s="30">
        <v>43</v>
      </c>
      <c r="B45" s="3" t="s">
        <v>138</v>
      </c>
      <c r="C45" s="52" t="s">
        <v>139</v>
      </c>
      <c r="D45" s="20">
        <v>264.83333333333297</v>
      </c>
      <c r="E45" s="20">
        <v>154.19999999999999</v>
      </c>
      <c r="F45" s="20">
        <v>248.06666666666649</v>
      </c>
      <c r="G45" s="30" t="s">
        <v>15</v>
      </c>
      <c r="H45" s="6" t="s">
        <v>16</v>
      </c>
      <c r="I45" s="34" t="s">
        <v>140</v>
      </c>
      <c r="J45" s="32" t="s">
        <v>141</v>
      </c>
      <c r="K45" s="34" t="s">
        <v>134</v>
      </c>
      <c r="L45" s="32" t="s">
        <v>135</v>
      </c>
      <c r="M45" s="7"/>
    </row>
    <row r="46" spans="1:13" ht="27.95" customHeight="1" x14ac:dyDescent="0.2">
      <c r="A46" s="30">
        <v>44</v>
      </c>
      <c r="B46" s="3" t="s">
        <v>142</v>
      </c>
      <c r="C46" s="30" t="s">
        <v>1042</v>
      </c>
      <c r="D46" s="20">
        <v>265.83</v>
      </c>
      <c r="E46" s="20">
        <v>153.16999999999999</v>
      </c>
      <c r="F46" s="20">
        <v>247.79</v>
      </c>
      <c r="G46" s="30" t="s">
        <v>15</v>
      </c>
      <c r="H46" s="6" t="s">
        <v>16</v>
      </c>
      <c r="I46" s="34" t="s">
        <v>140</v>
      </c>
      <c r="J46" s="32" t="s">
        <v>141</v>
      </c>
      <c r="K46" s="34" t="s">
        <v>134</v>
      </c>
      <c r="L46" s="32" t="s">
        <v>135</v>
      </c>
      <c r="M46" s="7"/>
    </row>
    <row r="47" spans="1:13" ht="27.95" customHeight="1" x14ac:dyDescent="0.2">
      <c r="A47" s="30">
        <v>45</v>
      </c>
      <c r="B47" s="3" t="s">
        <v>143</v>
      </c>
      <c r="C47" s="30" t="s">
        <v>144</v>
      </c>
      <c r="D47" s="20">
        <v>265</v>
      </c>
      <c r="E47" s="20">
        <v>152.80000000000001</v>
      </c>
      <c r="F47" s="20">
        <v>247.10000000000002</v>
      </c>
      <c r="G47" s="30" t="s">
        <v>15</v>
      </c>
      <c r="H47" s="6" t="s">
        <v>16</v>
      </c>
      <c r="I47" s="34" t="s">
        <v>140</v>
      </c>
      <c r="J47" s="32" t="s">
        <v>141</v>
      </c>
      <c r="K47" s="34" t="s">
        <v>134</v>
      </c>
      <c r="L47" s="32" t="s">
        <v>135</v>
      </c>
      <c r="M47" s="7"/>
    </row>
    <row r="48" spans="1:13" ht="27.95" customHeight="1" x14ac:dyDescent="0.2">
      <c r="A48" s="30">
        <v>46</v>
      </c>
      <c r="B48" s="3" t="s">
        <v>145</v>
      </c>
      <c r="C48" s="30" t="s">
        <v>146</v>
      </c>
      <c r="D48" s="20">
        <v>263</v>
      </c>
      <c r="E48" s="20">
        <v>153.5</v>
      </c>
      <c r="F48" s="20">
        <v>246.63</v>
      </c>
      <c r="G48" s="30" t="s">
        <v>15</v>
      </c>
      <c r="H48" s="6" t="s">
        <v>16</v>
      </c>
      <c r="I48" s="34" t="s">
        <v>147</v>
      </c>
      <c r="J48" s="32" t="s">
        <v>148</v>
      </c>
      <c r="K48" s="34" t="s">
        <v>134</v>
      </c>
      <c r="L48" s="32" t="s">
        <v>135</v>
      </c>
      <c r="M48" s="7"/>
    </row>
    <row r="49" spans="1:13" ht="27.95" customHeight="1" x14ac:dyDescent="0.2">
      <c r="A49" s="30">
        <v>47</v>
      </c>
      <c r="B49" s="3" t="s">
        <v>149</v>
      </c>
      <c r="C49" s="30" t="s">
        <v>150</v>
      </c>
      <c r="D49" s="20">
        <v>263.5</v>
      </c>
      <c r="E49" s="20">
        <v>151.16999999999999</v>
      </c>
      <c r="F49" s="20">
        <v>245.13</v>
      </c>
      <c r="G49" s="30" t="s">
        <v>15</v>
      </c>
      <c r="H49" s="6" t="s">
        <v>16</v>
      </c>
      <c r="I49" s="34" t="s">
        <v>147</v>
      </c>
      <c r="J49" s="32" t="s">
        <v>148</v>
      </c>
      <c r="K49" s="34" t="s">
        <v>134</v>
      </c>
      <c r="L49" s="32" t="s">
        <v>135</v>
      </c>
      <c r="M49" s="7"/>
    </row>
    <row r="50" spans="1:13" s="72" customFormat="1" ht="27.95" customHeight="1" x14ac:dyDescent="0.2">
      <c r="A50" s="30">
        <v>48</v>
      </c>
      <c r="B50" s="30" t="s">
        <v>1060</v>
      </c>
      <c r="C50" s="30" t="s">
        <v>1061</v>
      </c>
      <c r="D50" s="20">
        <v>262.5</v>
      </c>
      <c r="E50" s="20">
        <v>177.83</v>
      </c>
      <c r="F50" s="20">
        <v>264.625</v>
      </c>
      <c r="G50" s="30" t="s">
        <v>15</v>
      </c>
      <c r="H50" s="35" t="s">
        <v>299</v>
      </c>
      <c r="I50" s="34" t="s">
        <v>151</v>
      </c>
      <c r="J50" s="33" t="s">
        <v>152</v>
      </c>
      <c r="K50" s="34" t="s">
        <v>134</v>
      </c>
      <c r="L50" s="32" t="s">
        <v>135</v>
      </c>
      <c r="M50" s="71"/>
    </row>
    <row r="51" spans="1:13" ht="27.95" customHeight="1" x14ac:dyDescent="0.2">
      <c r="A51" s="30">
        <v>49</v>
      </c>
      <c r="B51" s="39" t="s">
        <v>153</v>
      </c>
      <c r="C51" s="43" t="s">
        <v>154</v>
      </c>
      <c r="D51" s="20">
        <v>246.6</v>
      </c>
      <c r="E51" s="20">
        <v>141</v>
      </c>
      <c r="F51" s="20">
        <v>229.05</v>
      </c>
      <c r="G51" s="30" t="s">
        <v>15</v>
      </c>
      <c r="H51" s="6" t="s">
        <v>16</v>
      </c>
      <c r="I51" s="34" t="s">
        <v>155</v>
      </c>
      <c r="J51" s="32" t="s">
        <v>156</v>
      </c>
      <c r="K51" s="34" t="s">
        <v>157</v>
      </c>
      <c r="L51" s="32" t="s">
        <v>158</v>
      </c>
      <c r="M51" s="7"/>
    </row>
    <row r="52" spans="1:13" ht="27.95" customHeight="1" x14ac:dyDescent="0.2">
      <c r="A52" s="30">
        <v>50</v>
      </c>
      <c r="B52" s="8" t="s">
        <v>159</v>
      </c>
      <c r="C52" s="30" t="s">
        <v>160</v>
      </c>
      <c r="D52" s="20">
        <v>271.2</v>
      </c>
      <c r="E52" s="20">
        <v>184.2</v>
      </c>
      <c r="F52" s="20">
        <v>273.75</v>
      </c>
      <c r="G52" s="30" t="s">
        <v>15</v>
      </c>
      <c r="H52" s="7" t="s">
        <v>23</v>
      </c>
      <c r="I52" s="34" t="s">
        <v>161</v>
      </c>
      <c r="J52" s="32" t="s">
        <v>162</v>
      </c>
      <c r="K52" s="34" t="s">
        <v>163</v>
      </c>
      <c r="L52" s="32" t="s">
        <v>164</v>
      </c>
      <c r="M52" s="11"/>
    </row>
    <row r="53" spans="1:13" ht="27.95" customHeight="1" x14ac:dyDescent="0.2">
      <c r="A53" s="30">
        <v>51</v>
      </c>
      <c r="B53" s="8" t="s">
        <v>165</v>
      </c>
      <c r="C53" s="30" t="s">
        <v>166</v>
      </c>
      <c r="D53" s="20">
        <v>262.2</v>
      </c>
      <c r="E53" s="20">
        <v>177.8</v>
      </c>
      <c r="F53" s="20">
        <v>264.45</v>
      </c>
      <c r="G53" s="30" t="s">
        <v>15</v>
      </c>
      <c r="H53" s="6" t="s">
        <v>16</v>
      </c>
      <c r="I53" s="34" t="s">
        <v>161</v>
      </c>
      <c r="J53" s="32" t="s">
        <v>162</v>
      </c>
      <c r="K53" s="34" t="s">
        <v>163</v>
      </c>
      <c r="L53" s="32" t="s">
        <v>164</v>
      </c>
      <c r="M53" s="11"/>
    </row>
    <row r="54" spans="1:13" ht="27.95" customHeight="1" x14ac:dyDescent="0.2">
      <c r="A54" s="30">
        <v>52</v>
      </c>
      <c r="B54" s="3" t="s">
        <v>167</v>
      </c>
      <c r="C54" s="30" t="s">
        <v>168</v>
      </c>
      <c r="D54" s="20">
        <v>265.8</v>
      </c>
      <c r="E54" s="20">
        <v>173.8</v>
      </c>
      <c r="F54" s="20">
        <v>263.25</v>
      </c>
      <c r="G54" s="30" t="s">
        <v>15</v>
      </c>
      <c r="H54" s="6" t="s">
        <v>16</v>
      </c>
      <c r="I54" s="34" t="s">
        <v>169</v>
      </c>
      <c r="J54" s="32" t="s">
        <v>170</v>
      </c>
      <c r="K54" s="34" t="s">
        <v>163</v>
      </c>
      <c r="L54" s="32" t="s">
        <v>164</v>
      </c>
      <c r="M54" s="11"/>
    </row>
    <row r="55" spans="1:13" ht="27.95" customHeight="1" x14ac:dyDescent="0.2">
      <c r="A55" s="30">
        <v>53</v>
      </c>
      <c r="B55" s="3" t="s">
        <v>171</v>
      </c>
      <c r="C55" s="30" t="s">
        <v>172</v>
      </c>
      <c r="D55" s="20">
        <v>268.2</v>
      </c>
      <c r="E55" s="20">
        <v>165.2</v>
      </c>
      <c r="F55" s="20">
        <v>258</v>
      </c>
      <c r="G55" s="30" t="s">
        <v>15</v>
      </c>
      <c r="H55" s="6" t="s">
        <v>16</v>
      </c>
      <c r="I55" s="34" t="s">
        <v>173</v>
      </c>
      <c r="J55" s="32" t="s">
        <v>174</v>
      </c>
      <c r="K55" s="34" t="s">
        <v>163</v>
      </c>
      <c r="L55" s="32" t="s">
        <v>164</v>
      </c>
      <c r="M55" s="11"/>
    </row>
    <row r="56" spans="1:13" ht="27.95" customHeight="1" x14ac:dyDescent="0.2">
      <c r="A56" s="30">
        <v>54</v>
      </c>
      <c r="B56" s="3" t="s">
        <v>175</v>
      </c>
      <c r="C56" s="29" t="s">
        <v>1015</v>
      </c>
      <c r="D56" s="20">
        <v>266.39999999999998</v>
      </c>
      <c r="E56" s="20">
        <v>176.6</v>
      </c>
      <c r="F56" s="20">
        <v>265.64999999999998</v>
      </c>
      <c r="G56" s="30" t="s">
        <v>15</v>
      </c>
      <c r="H56" s="6" t="s">
        <v>16</v>
      </c>
      <c r="I56" s="34" t="s">
        <v>176</v>
      </c>
      <c r="J56" s="32" t="s">
        <v>177</v>
      </c>
      <c r="K56" s="34" t="s">
        <v>163</v>
      </c>
      <c r="L56" s="32" t="s">
        <v>164</v>
      </c>
      <c r="M56" s="11"/>
    </row>
    <row r="57" spans="1:13" ht="27.95" customHeight="1" x14ac:dyDescent="0.2">
      <c r="A57" s="30">
        <v>55</v>
      </c>
      <c r="B57" s="3" t="s">
        <v>178</v>
      </c>
      <c r="C57" s="29" t="s">
        <v>1016</v>
      </c>
      <c r="D57" s="20">
        <v>258.39999999999998</v>
      </c>
      <c r="E57" s="20">
        <v>171</v>
      </c>
      <c r="F57" s="20">
        <v>257.45</v>
      </c>
      <c r="G57" s="30" t="s">
        <v>15</v>
      </c>
      <c r="H57" s="7" t="s">
        <v>23</v>
      </c>
      <c r="I57" s="34" t="s">
        <v>176</v>
      </c>
      <c r="J57" s="32" t="s">
        <v>177</v>
      </c>
      <c r="K57" s="34" t="s">
        <v>163</v>
      </c>
      <c r="L57" s="32" t="s">
        <v>164</v>
      </c>
      <c r="M57" s="11"/>
    </row>
    <row r="58" spans="1:13" ht="27.95" customHeight="1" x14ac:dyDescent="0.2">
      <c r="A58" s="30">
        <v>56</v>
      </c>
      <c r="B58" s="8" t="s">
        <v>179</v>
      </c>
      <c r="C58" s="30" t="s">
        <v>180</v>
      </c>
      <c r="D58" s="20">
        <v>265.60000000000002</v>
      </c>
      <c r="E58" s="20">
        <v>183.2</v>
      </c>
      <c r="F58" s="20">
        <v>270.2</v>
      </c>
      <c r="G58" s="30" t="s">
        <v>15</v>
      </c>
      <c r="H58" s="6" t="s">
        <v>16</v>
      </c>
      <c r="I58" s="34" t="s">
        <v>181</v>
      </c>
      <c r="J58" s="36" t="s">
        <v>182</v>
      </c>
      <c r="K58" s="34" t="s">
        <v>163</v>
      </c>
      <c r="L58" s="32" t="s">
        <v>164</v>
      </c>
      <c r="M58" s="11"/>
    </row>
    <row r="59" spans="1:13" ht="27.95" customHeight="1" x14ac:dyDescent="0.2">
      <c r="A59" s="30">
        <v>57</v>
      </c>
      <c r="B59" s="8" t="s">
        <v>183</v>
      </c>
      <c r="C59" s="30" t="s">
        <v>184</v>
      </c>
      <c r="D59" s="20">
        <v>258</v>
      </c>
      <c r="E59" s="20">
        <v>167</v>
      </c>
      <c r="F59" s="20">
        <v>254.25</v>
      </c>
      <c r="G59" s="30" t="s">
        <v>15</v>
      </c>
      <c r="H59" s="6" t="s">
        <v>16</v>
      </c>
      <c r="I59" s="34" t="s">
        <v>181</v>
      </c>
      <c r="J59" s="36" t="s">
        <v>182</v>
      </c>
      <c r="K59" s="34" t="s">
        <v>163</v>
      </c>
      <c r="L59" s="32" t="s">
        <v>164</v>
      </c>
      <c r="M59" s="11"/>
    </row>
    <row r="60" spans="1:13" ht="27.95" customHeight="1" x14ac:dyDescent="0.2">
      <c r="A60" s="30">
        <v>58</v>
      </c>
      <c r="B60" s="3" t="s">
        <v>185</v>
      </c>
      <c r="C60" s="30" t="s">
        <v>186</v>
      </c>
      <c r="D60" s="20">
        <v>254</v>
      </c>
      <c r="E60" s="20">
        <v>135.6</v>
      </c>
      <c r="F60" s="20">
        <v>228.7</v>
      </c>
      <c r="G60" s="30" t="s">
        <v>15</v>
      </c>
      <c r="H60" s="6" t="s">
        <v>16</v>
      </c>
      <c r="I60" s="34" t="s">
        <v>187</v>
      </c>
      <c r="J60" s="32" t="s">
        <v>188</v>
      </c>
      <c r="K60" s="34" t="s">
        <v>163</v>
      </c>
      <c r="L60" s="32" t="s">
        <v>164</v>
      </c>
      <c r="M60" s="11"/>
    </row>
    <row r="61" spans="1:13" ht="27.95" customHeight="1" x14ac:dyDescent="0.2">
      <c r="A61" s="30">
        <v>59</v>
      </c>
      <c r="B61" s="3" t="s">
        <v>197</v>
      </c>
      <c r="C61" s="30" t="s">
        <v>198</v>
      </c>
      <c r="D61" s="20">
        <v>268.60000000000002</v>
      </c>
      <c r="E61" s="20">
        <v>169.8</v>
      </c>
      <c r="F61" s="20">
        <v>261.64999999999998</v>
      </c>
      <c r="G61" s="30" t="s">
        <v>15</v>
      </c>
      <c r="H61" s="6" t="s">
        <v>16</v>
      </c>
      <c r="I61" s="34" t="s">
        <v>191</v>
      </c>
      <c r="J61" s="32" t="s">
        <v>192</v>
      </c>
      <c r="K61" s="34" t="s">
        <v>163</v>
      </c>
      <c r="L61" s="32" t="s">
        <v>164</v>
      </c>
      <c r="M61" s="11" t="s">
        <v>1030</v>
      </c>
    </row>
    <row r="62" spans="1:13" ht="27.95" customHeight="1" x14ac:dyDescent="0.2">
      <c r="A62" s="30">
        <v>60</v>
      </c>
      <c r="B62" s="3" t="s">
        <v>199</v>
      </c>
      <c r="C62" s="30" t="s">
        <v>200</v>
      </c>
      <c r="D62" s="20">
        <v>269.2</v>
      </c>
      <c r="E62" s="20">
        <v>180.4</v>
      </c>
      <c r="F62" s="20">
        <v>269.89999999999998</v>
      </c>
      <c r="G62" s="30" t="s">
        <v>15</v>
      </c>
      <c r="H62" s="6" t="s">
        <v>16</v>
      </c>
      <c r="I62" s="34" t="s">
        <v>191</v>
      </c>
      <c r="J62" s="32" t="s">
        <v>192</v>
      </c>
      <c r="K62" s="34" t="s">
        <v>163</v>
      </c>
      <c r="L62" s="32" t="s">
        <v>164</v>
      </c>
      <c r="M62" s="11" t="s">
        <v>1031</v>
      </c>
    </row>
    <row r="63" spans="1:13" ht="27.95" customHeight="1" x14ac:dyDescent="0.2">
      <c r="A63" s="30">
        <v>61</v>
      </c>
      <c r="B63" s="3" t="s">
        <v>201</v>
      </c>
      <c r="C63" s="30" t="s">
        <v>202</v>
      </c>
      <c r="D63" s="20">
        <v>261.60000000000002</v>
      </c>
      <c r="E63" s="20">
        <v>182</v>
      </c>
      <c r="F63" s="20">
        <v>267.3</v>
      </c>
      <c r="G63" s="30" t="s">
        <v>15</v>
      </c>
      <c r="H63" s="6" t="s">
        <v>16</v>
      </c>
      <c r="I63" s="34" t="s">
        <v>191</v>
      </c>
      <c r="J63" s="32" t="s">
        <v>192</v>
      </c>
      <c r="K63" s="34" t="s">
        <v>163</v>
      </c>
      <c r="L63" s="32" t="s">
        <v>164</v>
      </c>
      <c r="M63" s="11" t="s">
        <v>1031</v>
      </c>
    </row>
    <row r="64" spans="1:13" ht="27.95" customHeight="1" x14ac:dyDescent="0.2">
      <c r="A64" s="30">
        <v>62</v>
      </c>
      <c r="B64" s="3" t="s">
        <v>1063</v>
      </c>
      <c r="C64" s="30" t="s">
        <v>1064</v>
      </c>
      <c r="D64" s="20">
        <v>260</v>
      </c>
      <c r="E64" s="20">
        <v>176.2</v>
      </c>
      <c r="F64" s="20">
        <v>262.14999999999998</v>
      </c>
      <c r="G64" s="30" t="s">
        <v>15</v>
      </c>
      <c r="H64" s="6" t="s">
        <v>16</v>
      </c>
      <c r="I64" s="34" t="s">
        <v>191</v>
      </c>
      <c r="J64" s="32" t="s">
        <v>192</v>
      </c>
      <c r="K64" s="34" t="s">
        <v>163</v>
      </c>
      <c r="L64" s="32" t="s">
        <v>164</v>
      </c>
      <c r="M64" s="11" t="s">
        <v>1031</v>
      </c>
    </row>
    <row r="65" spans="1:13" ht="27.95" customHeight="1" x14ac:dyDescent="0.2">
      <c r="A65" s="30">
        <v>63</v>
      </c>
      <c r="B65" s="3" t="s">
        <v>195</v>
      </c>
      <c r="C65" s="30" t="s">
        <v>196</v>
      </c>
      <c r="D65" s="20">
        <v>270</v>
      </c>
      <c r="E65" s="20">
        <v>173.4</v>
      </c>
      <c r="F65" s="20">
        <v>265.05</v>
      </c>
      <c r="G65" s="30" t="s">
        <v>15</v>
      </c>
      <c r="H65" s="6" t="s">
        <v>16</v>
      </c>
      <c r="I65" s="34" t="s">
        <v>191</v>
      </c>
      <c r="J65" s="32" t="s">
        <v>192</v>
      </c>
      <c r="K65" s="34" t="s">
        <v>163</v>
      </c>
      <c r="L65" s="32" t="s">
        <v>164</v>
      </c>
      <c r="M65" s="11" t="s">
        <v>1029</v>
      </c>
    </row>
    <row r="66" spans="1:13" ht="27.95" customHeight="1" x14ac:dyDescent="0.2">
      <c r="A66" s="30">
        <v>64</v>
      </c>
      <c r="B66" s="3" t="s">
        <v>189</v>
      </c>
      <c r="C66" s="30" t="s">
        <v>190</v>
      </c>
      <c r="D66" s="20">
        <v>277.39999999999998</v>
      </c>
      <c r="E66" s="20">
        <v>180.2</v>
      </c>
      <c r="F66" s="20">
        <v>273.84999999999997</v>
      </c>
      <c r="G66" s="30" t="s">
        <v>15</v>
      </c>
      <c r="H66" s="6" t="s">
        <v>16</v>
      </c>
      <c r="I66" s="34" t="s">
        <v>191</v>
      </c>
      <c r="J66" s="32" t="s">
        <v>192</v>
      </c>
      <c r="K66" s="34" t="s">
        <v>163</v>
      </c>
      <c r="L66" s="32" t="s">
        <v>164</v>
      </c>
      <c r="M66" s="11" t="s">
        <v>1028</v>
      </c>
    </row>
    <row r="67" spans="1:13" ht="27.95" customHeight="1" x14ac:dyDescent="0.2">
      <c r="A67" s="30">
        <v>65</v>
      </c>
      <c r="B67" s="3" t="s">
        <v>193</v>
      </c>
      <c r="C67" s="30" t="s">
        <v>194</v>
      </c>
      <c r="D67" s="20">
        <v>272.60000000000002</v>
      </c>
      <c r="E67" s="20">
        <v>177.2</v>
      </c>
      <c r="F67" s="20">
        <v>269.2</v>
      </c>
      <c r="G67" s="30" t="s">
        <v>15</v>
      </c>
      <c r="H67" s="6" t="s">
        <v>16</v>
      </c>
      <c r="I67" s="34" t="s">
        <v>191</v>
      </c>
      <c r="J67" s="32" t="s">
        <v>192</v>
      </c>
      <c r="K67" s="34" t="s">
        <v>163</v>
      </c>
      <c r="L67" s="32" t="s">
        <v>164</v>
      </c>
      <c r="M67" s="11" t="s">
        <v>1028</v>
      </c>
    </row>
    <row r="68" spans="1:13" ht="27.95" customHeight="1" x14ac:dyDescent="0.2">
      <c r="A68" s="30">
        <v>66</v>
      </c>
      <c r="B68" s="3" t="s">
        <v>203</v>
      </c>
      <c r="C68" s="29" t="s">
        <v>1026</v>
      </c>
      <c r="D68" s="20">
        <v>272.2</v>
      </c>
      <c r="E68" s="20">
        <v>179.8</v>
      </c>
      <c r="F68" s="20">
        <v>270.95</v>
      </c>
      <c r="G68" s="30" t="s">
        <v>15</v>
      </c>
      <c r="H68" s="6" t="s">
        <v>16</v>
      </c>
      <c r="I68" s="34" t="s">
        <v>204</v>
      </c>
      <c r="J68" s="32" t="s">
        <v>205</v>
      </c>
      <c r="K68" s="34" t="s">
        <v>163</v>
      </c>
      <c r="L68" s="32" t="s">
        <v>164</v>
      </c>
      <c r="M68" s="7"/>
    </row>
    <row r="69" spans="1:13" ht="27.95" customHeight="1" x14ac:dyDescent="0.2">
      <c r="A69" s="30">
        <v>67</v>
      </c>
      <c r="B69" s="3" t="s">
        <v>206</v>
      </c>
      <c r="C69" s="29" t="s">
        <v>1027</v>
      </c>
      <c r="D69" s="20">
        <v>265.8</v>
      </c>
      <c r="E69" s="20">
        <v>178.6</v>
      </c>
      <c r="F69" s="20">
        <v>266.85000000000002</v>
      </c>
      <c r="G69" s="30" t="s">
        <v>15</v>
      </c>
      <c r="H69" s="6" t="s">
        <v>16</v>
      </c>
      <c r="I69" s="34" t="s">
        <v>204</v>
      </c>
      <c r="J69" s="32" t="s">
        <v>205</v>
      </c>
      <c r="K69" s="34" t="s">
        <v>163</v>
      </c>
      <c r="L69" s="32" t="s">
        <v>164</v>
      </c>
      <c r="M69" s="7"/>
    </row>
    <row r="70" spans="1:13" ht="27.95" customHeight="1" x14ac:dyDescent="0.2">
      <c r="A70" s="30">
        <v>68</v>
      </c>
      <c r="B70" s="8" t="s">
        <v>207</v>
      </c>
      <c r="C70" s="30" t="s">
        <v>208</v>
      </c>
      <c r="D70" s="20">
        <v>280.60000000000002</v>
      </c>
      <c r="E70" s="20">
        <v>179</v>
      </c>
      <c r="F70" s="20">
        <v>274.55</v>
      </c>
      <c r="G70" s="30" t="s">
        <v>15</v>
      </c>
      <c r="H70" s="6" t="s">
        <v>16</v>
      </c>
      <c r="I70" s="34" t="s">
        <v>209</v>
      </c>
      <c r="J70" s="32" t="s">
        <v>210</v>
      </c>
      <c r="K70" s="34" t="s">
        <v>211</v>
      </c>
      <c r="L70" s="32" t="s">
        <v>212</v>
      </c>
      <c r="M70" s="7"/>
    </row>
    <row r="71" spans="1:13" ht="27.95" customHeight="1" x14ac:dyDescent="0.2">
      <c r="A71" s="30">
        <v>69</v>
      </c>
      <c r="B71" s="8" t="s">
        <v>213</v>
      </c>
      <c r="C71" s="30" t="s">
        <v>214</v>
      </c>
      <c r="D71" s="20">
        <v>278.93</v>
      </c>
      <c r="E71" s="20">
        <v>170.25</v>
      </c>
      <c r="F71" s="20">
        <v>267.15249999999997</v>
      </c>
      <c r="G71" s="30" t="s">
        <v>15</v>
      </c>
      <c r="H71" s="6" t="s">
        <v>16</v>
      </c>
      <c r="I71" s="34" t="s">
        <v>209</v>
      </c>
      <c r="J71" s="32" t="s">
        <v>210</v>
      </c>
      <c r="K71" s="34" t="s">
        <v>211</v>
      </c>
      <c r="L71" s="32" t="s">
        <v>212</v>
      </c>
      <c r="M71" s="7"/>
    </row>
    <row r="72" spans="1:13" ht="27.95" customHeight="1" x14ac:dyDescent="0.2">
      <c r="A72" s="30">
        <v>70</v>
      </c>
      <c r="B72" s="8" t="s">
        <v>215</v>
      </c>
      <c r="C72" s="30" t="s">
        <v>216</v>
      </c>
      <c r="D72" s="20">
        <v>265.88</v>
      </c>
      <c r="E72" s="20">
        <v>176.25</v>
      </c>
      <c r="F72" s="20">
        <v>265.1275</v>
      </c>
      <c r="G72" s="30" t="s">
        <v>15</v>
      </c>
      <c r="H72" s="6" t="s">
        <v>16</v>
      </c>
      <c r="I72" s="34" t="s">
        <v>209</v>
      </c>
      <c r="J72" s="32" t="s">
        <v>210</v>
      </c>
      <c r="K72" s="34" t="s">
        <v>211</v>
      </c>
      <c r="L72" s="32" t="s">
        <v>212</v>
      </c>
      <c r="M72" s="7"/>
    </row>
    <row r="73" spans="1:13" ht="27.95" customHeight="1" x14ac:dyDescent="0.2">
      <c r="A73" s="30">
        <v>71</v>
      </c>
      <c r="B73" s="8" t="s">
        <v>217</v>
      </c>
      <c r="C73" s="30" t="s">
        <v>218</v>
      </c>
      <c r="D73" s="20">
        <v>264.33</v>
      </c>
      <c r="E73" s="20">
        <v>172.5</v>
      </c>
      <c r="F73" s="20">
        <v>261.54000000000002</v>
      </c>
      <c r="G73" s="30" t="s">
        <v>15</v>
      </c>
      <c r="H73" s="6" t="s">
        <v>16</v>
      </c>
      <c r="I73" s="34" t="s">
        <v>209</v>
      </c>
      <c r="J73" s="32" t="s">
        <v>210</v>
      </c>
      <c r="K73" s="34" t="s">
        <v>211</v>
      </c>
      <c r="L73" s="32" t="s">
        <v>212</v>
      </c>
      <c r="M73" s="7"/>
    </row>
    <row r="74" spans="1:13" ht="27.95" customHeight="1" x14ac:dyDescent="0.2">
      <c r="A74" s="30">
        <v>72</v>
      </c>
      <c r="B74" s="8" t="s">
        <v>219</v>
      </c>
      <c r="C74" s="30" t="s">
        <v>220</v>
      </c>
      <c r="D74" s="20">
        <v>268.48</v>
      </c>
      <c r="E74" s="20">
        <v>169.5</v>
      </c>
      <c r="F74" s="20">
        <v>261.36500000000001</v>
      </c>
      <c r="G74" s="30" t="s">
        <v>15</v>
      </c>
      <c r="H74" s="6" t="s">
        <v>16</v>
      </c>
      <c r="I74" s="34" t="s">
        <v>209</v>
      </c>
      <c r="J74" s="32" t="s">
        <v>210</v>
      </c>
      <c r="K74" s="34" t="s">
        <v>211</v>
      </c>
      <c r="L74" s="32" t="s">
        <v>212</v>
      </c>
      <c r="M74" s="7"/>
    </row>
    <row r="75" spans="1:13" ht="27.95" customHeight="1" x14ac:dyDescent="0.2">
      <c r="A75" s="30">
        <v>73</v>
      </c>
      <c r="B75" s="8" t="s">
        <v>221</v>
      </c>
      <c r="C75" s="30" t="s">
        <v>222</v>
      </c>
      <c r="D75" s="20">
        <v>268.60000000000002</v>
      </c>
      <c r="E75" s="20">
        <v>168</v>
      </c>
      <c r="F75" s="20">
        <v>260.3</v>
      </c>
      <c r="G75" s="30" t="s">
        <v>15</v>
      </c>
      <c r="H75" s="6" t="s">
        <v>16</v>
      </c>
      <c r="I75" s="34" t="s">
        <v>209</v>
      </c>
      <c r="J75" s="32" t="s">
        <v>210</v>
      </c>
      <c r="K75" s="34" t="s">
        <v>211</v>
      </c>
      <c r="L75" s="32" t="s">
        <v>212</v>
      </c>
      <c r="M75" s="7"/>
    </row>
    <row r="76" spans="1:13" ht="27.95" customHeight="1" x14ac:dyDescent="0.2">
      <c r="A76" s="30">
        <v>74</v>
      </c>
      <c r="B76" s="8" t="s">
        <v>223</v>
      </c>
      <c r="C76" s="30" t="s">
        <v>224</v>
      </c>
      <c r="D76" s="20">
        <v>260.58</v>
      </c>
      <c r="E76" s="20">
        <v>171.75</v>
      </c>
      <c r="F76" s="20">
        <v>259.10250000000002</v>
      </c>
      <c r="G76" s="30" t="s">
        <v>15</v>
      </c>
      <c r="H76" s="6" t="s">
        <v>16</v>
      </c>
      <c r="I76" s="34" t="s">
        <v>209</v>
      </c>
      <c r="J76" s="32" t="s">
        <v>210</v>
      </c>
      <c r="K76" s="34" t="s">
        <v>211</v>
      </c>
      <c r="L76" s="32" t="s">
        <v>212</v>
      </c>
      <c r="M76" s="7"/>
    </row>
    <row r="77" spans="1:13" ht="27.95" customHeight="1" x14ac:dyDescent="0.2">
      <c r="A77" s="30">
        <v>75</v>
      </c>
      <c r="B77" s="8" t="s">
        <v>225</v>
      </c>
      <c r="C77" s="30" t="s">
        <v>226</v>
      </c>
      <c r="D77" s="20">
        <v>256.77999999999997</v>
      </c>
      <c r="E77" s="20">
        <v>167.75</v>
      </c>
      <c r="F77" s="20">
        <v>254.20249999999999</v>
      </c>
      <c r="G77" s="30" t="s">
        <v>15</v>
      </c>
      <c r="H77" s="6" t="s">
        <v>16</v>
      </c>
      <c r="I77" s="34" t="s">
        <v>209</v>
      </c>
      <c r="J77" s="32" t="s">
        <v>210</v>
      </c>
      <c r="K77" s="34" t="s">
        <v>211</v>
      </c>
      <c r="L77" s="32" t="s">
        <v>212</v>
      </c>
      <c r="M77" s="7"/>
    </row>
    <row r="78" spans="1:13" ht="27.95" customHeight="1" x14ac:dyDescent="0.2">
      <c r="A78" s="30">
        <v>76</v>
      </c>
      <c r="B78" s="8" t="s">
        <v>227</v>
      </c>
      <c r="C78" s="30" t="s">
        <v>228</v>
      </c>
      <c r="D78" s="20">
        <v>252.35</v>
      </c>
      <c r="E78" s="20">
        <v>169.25</v>
      </c>
      <c r="F78" s="20">
        <v>253.11250000000001</v>
      </c>
      <c r="G78" s="30" t="s">
        <v>15</v>
      </c>
      <c r="H78" s="6" t="s">
        <v>16</v>
      </c>
      <c r="I78" s="34" t="s">
        <v>209</v>
      </c>
      <c r="J78" s="32" t="s">
        <v>210</v>
      </c>
      <c r="K78" s="34" t="s">
        <v>211</v>
      </c>
      <c r="L78" s="32" t="s">
        <v>212</v>
      </c>
      <c r="M78" s="7"/>
    </row>
    <row r="79" spans="1:13" ht="27.95" customHeight="1" x14ac:dyDescent="0.2">
      <c r="A79" s="30">
        <v>77</v>
      </c>
      <c r="B79" s="8" t="s">
        <v>229</v>
      </c>
      <c r="C79" s="30" t="s">
        <v>230</v>
      </c>
      <c r="D79" s="20">
        <v>254.1</v>
      </c>
      <c r="E79" s="20">
        <v>165.5</v>
      </c>
      <c r="F79" s="20">
        <v>251.17500000000001</v>
      </c>
      <c r="G79" s="30" t="s">
        <v>15</v>
      </c>
      <c r="H79" s="6" t="s">
        <v>16</v>
      </c>
      <c r="I79" s="34" t="s">
        <v>209</v>
      </c>
      <c r="J79" s="32" t="s">
        <v>210</v>
      </c>
      <c r="K79" s="34" t="s">
        <v>211</v>
      </c>
      <c r="L79" s="32" t="s">
        <v>212</v>
      </c>
      <c r="M79" s="7"/>
    </row>
    <row r="80" spans="1:13" ht="27.95" customHeight="1" x14ac:dyDescent="0.2">
      <c r="A80" s="30">
        <v>78</v>
      </c>
      <c r="B80" s="8" t="s">
        <v>231</v>
      </c>
      <c r="C80" s="30" t="s">
        <v>232</v>
      </c>
      <c r="D80" s="20">
        <v>256.58</v>
      </c>
      <c r="E80" s="20">
        <v>152.25</v>
      </c>
      <c r="F80" s="20">
        <v>242.47749999999999</v>
      </c>
      <c r="G80" s="30" t="s">
        <v>15</v>
      </c>
      <c r="H80" s="6" t="s">
        <v>16</v>
      </c>
      <c r="I80" s="34" t="s">
        <v>209</v>
      </c>
      <c r="J80" s="32" t="s">
        <v>210</v>
      </c>
      <c r="K80" s="34" t="s">
        <v>211</v>
      </c>
      <c r="L80" s="32" t="s">
        <v>212</v>
      </c>
      <c r="M80" s="7"/>
    </row>
    <row r="81" spans="1:13" ht="27.95" customHeight="1" x14ac:dyDescent="0.2">
      <c r="A81" s="30">
        <v>79</v>
      </c>
      <c r="B81" s="10" t="s">
        <v>233</v>
      </c>
      <c r="C81" s="30" t="s">
        <v>234</v>
      </c>
      <c r="D81" s="20">
        <v>263.83</v>
      </c>
      <c r="E81" s="20">
        <v>140.5</v>
      </c>
      <c r="F81" s="20">
        <v>237.29</v>
      </c>
      <c r="G81" s="30" t="s">
        <v>15</v>
      </c>
      <c r="H81" s="6" t="s">
        <v>16</v>
      </c>
      <c r="I81" s="34" t="s">
        <v>209</v>
      </c>
      <c r="J81" s="32" t="s">
        <v>210</v>
      </c>
      <c r="K81" s="34" t="s">
        <v>211</v>
      </c>
      <c r="L81" s="32" t="s">
        <v>212</v>
      </c>
      <c r="M81" s="7"/>
    </row>
    <row r="82" spans="1:13" ht="27.95" customHeight="1" x14ac:dyDescent="0.2">
      <c r="A82" s="30">
        <v>80</v>
      </c>
      <c r="B82" s="10" t="s">
        <v>235</v>
      </c>
      <c r="C82" s="30" t="s">
        <v>236</v>
      </c>
      <c r="D82" s="20">
        <v>251.48</v>
      </c>
      <c r="E82" s="20">
        <v>142</v>
      </c>
      <c r="F82" s="20">
        <v>232.24</v>
      </c>
      <c r="G82" s="30" t="s">
        <v>15</v>
      </c>
      <c r="H82" s="6" t="s">
        <v>16</v>
      </c>
      <c r="I82" s="34" t="s">
        <v>209</v>
      </c>
      <c r="J82" s="32" t="s">
        <v>210</v>
      </c>
      <c r="K82" s="34" t="s">
        <v>211</v>
      </c>
      <c r="L82" s="32" t="s">
        <v>212</v>
      </c>
      <c r="M82" s="7"/>
    </row>
    <row r="83" spans="1:13" ht="27.95" customHeight="1" x14ac:dyDescent="0.2">
      <c r="A83" s="30">
        <v>81</v>
      </c>
      <c r="B83" s="10" t="s">
        <v>237</v>
      </c>
      <c r="C83" s="31" t="s">
        <v>238</v>
      </c>
      <c r="D83" s="40">
        <v>277.2</v>
      </c>
      <c r="E83" s="20">
        <v>185.2</v>
      </c>
      <c r="F83" s="20">
        <v>277.5</v>
      </c>
      <c r="G83" s="30" t="s">
        <v>15</v>
      </c>
      <c r="H83" s="7" t="s">
        <v>23</v>
      </c>
      <c r="I83" s="34" t="s">
        <v>239</v>
      </c>
      <c r="J83" s="32" t="s">
        <v>240</v>
      </c>
      <c r="K83" s="34" t="s">
        <v>241</v>
      </c>
      <c r="L83" s="32" t="s">
        <v>242</v>
      </c>
      <c r="M83" s="7"/>
    </row>
    <row r="84" spans="1:13" ht="27.95" customHeight="1" x14ac:dyDescent="0.2">
      <c r="A84" s="30">
        <v>82</v>
      </c>
      <c r="B84" s="10" t="s">
        <v>243</v>
      </c>
      <c r="C84" s="31" t="s">
        <v>244</v>
      </c>
      <c r="D84" s="40">
        <v>274.39999999999998</v>
      </c>
      <c r="E84" s="20">
        <v>184</v>
      </c>
      <c r="F84" s="20">
        <v>275.2</v>
      </c>
      <c r="G84" s="30" t="s">
        <v>15</v>
      </c>
      <c r="H84" s="6" t="s">
        <v>16</v>
      </c>
      <c r="I84" s="34" t="s">
        <v>239</v>
      </c>
      <c r="J84" s="32" t="s">
        <v>240</v>
      </c>
      <c r="K84" s="34" t="s">
        <v>241</v>
      </c>
      <c r="L84" s="32" t="s">
        <v>242</v>
      </c>
      <c r="M84" s="7"/>
    </row>
    <row r="85" spans="1:13" ht="27.95" customHeight="1" x14ac:dyDescent="0.2">
      <c r="A85" s="30">
        <v>83</v>
      </c>
      <c r="B85" s="10" t="s">
        <v>245</v>
      </c>
      <c r="C85" s="31" t="s">
        <v>246</v>
      </c>
      <c r="D85" s="40">
        <v>273.39999999999998</v>
      </c>
      <c r="E85" s="20">
        <v>181</v>
      </c>
      <c r="F85" s="20">
        <v>272.45</v>
      </c>
      <c r="G85" s="30" t="s">
        <v>15</v>
      </c>
      <c r="H85" s="6" t="s">
        <v>16</v>
      </c>
      <c r="I85" s="34" t="s">
        <v>239</v>
      </c>
      <c r="J85" s="32" t="s">
        <v>240</v>
      </c>
      <c r="K85" s="34" t="s">
        <v>241</v>
      </c>
      <c r="L85" s="32" t="s">
        <v>242</v>
      </c>
      <c r="M85" s="7"/>
    </row>
    <row r="86" spans="1:13" ht="27.95" customHeight="1" x14ac:dyDescent="0.2">
      <c r="A86" s="30">
        <v>84</v>
      </c>
      <c r="B86" s="10" t="s">
        <v>247</v>
      </c>
      <c r="C86" s="31" t="s">
        <v>248</v>
      </c>
      <c r="D86" s="40">
        <v>272</v>
      </c>
      <c r="E86" s="20">
        <v>179.8</v>
      </c>
      <c r="F86" s="20">
        <v>270.85000000000002</v>
      </c>
      <c r="G86" s="30" t="s">
        <v>15</v>
      </c>
      <c r="H86" s="6" t="s">
        <v>16</v>
      </c>
      <c r="I86" s="34" t="s">
        <v>239</v>
      </c>
      <c r="J86" s="32" t="s">
        <v>240</v>
      </c>
      <c r="K86" s="34" t="s">
        <v>241</v>
      </c>
      <c r="L86" s="32" t="s">
        <v>242</v>
      </c>
      <c r="M86" s="7"/>
    </row>
    <row r="87" spans="1:13" ht="27.95" customHeight="1" x14ac:dyDescent="0.2">
      <c r="A87" s="30">
        <v>85</v>
      </c>
      <c r="B87" s="10" t="s">
        <v>249</v>
      </c>
      <c r="C87" s="57" t="s">
        <v>250</v>
      </c>
      <c r="D87" s="41">
        <v>278.2</v>
      </c>
      <c r="E87" s="41">
        <v>181</v>
      </c>
      <c r="F87" s="41">
        <v>274.85000000000002</v>
      </c>
      <c r="G87" s="31" t="s">
        <v>15</v>
      </c>
      <c r="H87" s="7" t="s">
        <v>16</v>
      </c>
      <c r="I87" s="34" t="s">
        <v>251</v>
      </c>
      <c r="J87" s="32" t="s">
        <v>252</v>
      </c>
      <c r="K87" s="34" t="s">
        <v>241</v>
      </c>
      <c r="L87" s="32" t="s">
        <v>242</v>
      </c>
      <c r="M87" s="7"/>
    </row>
    <row r="88" spans="1:13" ht="27.95" customHeight="1" x14ac:dyDescent="0.2">
      <c r="A88" s="30">
        <v>86</v>
      </c>
      <c r="B88" s="10" t="s">
        <v>253</v>
      </c>
      <c r="C88" s="57" t="s">
        <v>254</v>
      </c>
      <c r="D88" s="41">
        <v>275.60000000000002</v>
      </c>
      <c r="E88" s="41">
        <v>180.5</v>
      </c>
      <c r="F88" s="41">
        <v>273.17500000000001</v>
      </c>
      <c r="G88" s="31" t="s">
        <v>15</v>
      </c>
      <c r="H88" s="7" t="s">
        <v>16</v>
      </c>
      <c r="I88" s="34" t="s">
        <v>251</v>
      </c>
      <c r="J88" s="32" t="s">
        <v>252</v>
      </c>
      <c r="K88" s="34" t="s">
        <v>241</v>
      </c>
      <c r="L88" s="32" t="s">
        <v>242</v>
      </c>
      <c r="M88" s="7"/>
    </row>
    <row r="89" spans="1:13" ht="27.95" customHeight="1" x14ac:dyDescent="0.2">
      <c r="A89" s="30">
        <v>87</v>
      </c>
      <c r="B89" s="10" t="s">
        <v>255</v>
      </c>
      <c r="C89" s="57" t="s">
        <v>256</v>
      </c>
      <c r="D89" s="41">
        <v>275.39999999999998</v>
      </c>
      <c r="E89" s="41">
        <v>180.33</v>
      </c>
      <c r="F89" s="41">
        <v>272.94749999999999</v>
      </c>
      <c r="G89" s="31" t="s">
        <v>15</v>
      </c>
      <c r="H89" s="7" t="s">
        <v>16</v>
      </c>
      <c r="I89" s="34" t="s">
        <v>251</v>
      </c>
      <c r="J89" s="32" t="s">
        <v>252</v>
      </c>
      <c r="K89" s="34" t="s">
        <v>241</v>
      </c>
      <c r="L89" s="32" t="s">
        <v>242</v>
      </c>
      <c r="M89" s="7"/>
    </row>
    <row r="90" spans="1:13" ht="27.95" customHeight="1" x14ac:dyDescent="0.2">
      <c r="A90" s="30">
        <v>88</v>
      </c>
      <c r="B90" s="10" t="s">
        <v>257</v>
      </c>
      <c r="C90" s="57" t="s">
        <v>258</v>
      </c>
      <c r="D90" s="41">
        <v>274.60000000000002</v>
      </c>
      <c r="E90" s="41">
        <v>179.33</v>
      </c>
      <c r="F90" s="41">
        <v>271.79750000000001</v>
      </c>
      <c r="G90" s="31" t="s">
        <v>15</v>
      </c>
      <c r="H90" s="7" t="s">
        <v>16</v>
      </c>
      <c r="I90" s="34" t="s">
        <v>251</v>
      </c>
      <c r="J90" s="32" t="s">
        <v>252</v>
      </c>
      <c r="K90" s="34" t="s">
        <v>241</v>
      </c>
      <c r="L90" s="32" t="s">
        <v>242</v>
      </c>
      <c r="M90" s="7"/>
    </row>
    <row r="91" spans="1:13" ht="27.95" customHeight="1" x14ac:dyDescent="0.2">
      <c r="A91" s="30">
        <v>89</v>
      </c>
      <c r="B91" s="10" t="s">
        <v>259</v>
      </c>
      <c r="C91" s="57" t="s">
        <v>260</v>
      </c>
      <c r="D91" s="41">
        <v>273.39999999999998</v>
      </c>
      <c r="E91" s="41">
        <v>178.5</v>
      </c>
      <c r="F91" s="41">
        <v>270.57499999999999</v>
      </c>
      <c r="G91" s="31" t="s">
        <v>15</v>
      </c>
      <c r="H91" s="7" t="s">
        <v>16</v>
      </c>
      <c r="I91" s="34" t="s">
        <v>251</v>
      </c>
      <c r="J91" s="32" t="s">
        <v>252</v>
      </c>
      <c r="K91" s="34" t="s">
        <v>241</v>
      </c>
      <c r="L91" s="32" t="s">
        <v>242</v>
      </c>
      <c r="M91" s="7"/>
    </row>
    <row r="92" spans="1:13" ht="27.95" customHeight="1" x14ac:dyDescent="0.2">
      <c r="A92" s="30">
        <v>90</v>
      </c>
      <c r="B92" s="10" t="s">
        <v>261</v>
      </c>
      <c r="C92" s="57" t="s">
        <v>262</v>
      </c>
      <c r="D92" s="41">
        <v>273</v>
      </c>
      <c r="E92" s="41">
        <v>175.17</v>
      </c>
      <c r="F92" s="41">
        <v>267.8775</v>
      </c>
      <c r="G92" s="31" t="s">
        <v>15</v>
      </c>
      <c r="H92" s="7" t="s">
        <v>16</v>
      </c>
      <c r="I92" s="34" t="s">
        <v>251</v>
      </c>
      <c r="J92" s="32" t="s">
        <v>252</v>
      </c>
      <c r="K92" s="34" t="s">
        <v>241</v>
      </c>
      <c r="L92" s="32" t="s">
        <v>242</v>
      </c>
      <c r="M92" s="7"/>
    </row>
    <row r="93" spans="1:13" ht="27.95" customHeight="1" x14ac:dyDescent="0.2">
      <c r="A93" s="30">
        <v>91</v>
      </c>
      <c r="B93" s="10" t="s">
        <v>263</v>
      </c>
      <c r="C93" s="57" t="s">
        <v>264</v>
      </c>
      <c r="D93" s="41">
        <v>273.8</v>
      </c>
      <c r="E93" s="41">
        <v>174.49</v>
      </c>
      <c r="F93" s="41">
        <v>267.76750000000004</v>
      </c>
      <c r="G93" s="31" t="s">
        <v>15</v>
      </c>
      <c r="H93" s="7" t="s">
        <v>16</v>
      </c>
      <c r="I93" s="34" t="s">
        <v>251</v>
      </c>
      <c r="J93" s="32" t="s">
        <v>252</v>
      </c>
      <c r="K93" s="34" t="s">
        <v>241</v>
      </c>
      <c r="L93" s="32" t="s">
        <v>242</v>
      </c>
      <c r="M93" s="7"/>
    </row>
    <row r="94" spans="1:13" ht="27.95" customHeight="1" x14ac:dyDescent="0.2">
      <c r="A94" s="30">
        <v>92</v>
      </c>
      <c r="B94" s="10" t="s">
        <v>265</v>
      </c>
      <c r="C94" s="57" t="s">
        <v>266</v>
      </c>
      <c r="D94" s="41">
        <v>271</v>
      </c>
      <c r="E94" s="41">
        <v>174.17</v>
      </c>
      <c r="F94" s="41">
        <v>266.1275</v>
      </c>
      <c r="G94" s="31" t="s">
        <v>15</v>
      </c>
      <c r="H94" s="7" t="s">
        <v>16</v>
      </c>
      <c r="I94" s="34" t="s">
        <v>251</v>
      </c>
      <c r="J94" s="32" t="s">
        <v>252</v>
      </c>
      <c r="K94" s="34" t="s">
        <v>241</v>
      </c>
      <c r="L94" s="32" t="s">
        <v>242</v>
      </c>
      <c r="M94" s="7"/>
    </row>
    <row r="95" spans="1:13" ht="27.95" customHeight="1" x14ac:dyDescent="0.2">
      <c r="A95" s="30">
        <v>93</v>
      </c>
      <c r="B95" s="10" t="s">
        <v>267</v>
      </c>
      <c r="C95" s="57" t="s">
        <v>268</v>
      </c>
      <c r="D95" s="41">
        <v>271</v>
      </c>
      <c r="E95" s="41">
        <v>171.67</v>
      </c>
      <c r="F95" s="41">
        <v>264.2525</v>
      </c>
      <c r="G95" s="31" t="s">
        <v>15</v>
      </c>
      <c r="H95" s="7" t="s">
        <v>16</v>
      </c>
      <c r="I95" s="34" t="s">
        <v>251</v>
      </c>
      <c r="J95" s="32" t="s">
        <v>252</v>
      </c>
      <c r="K95" s="34" t="s">
        <v>241</v>
      </c>
      <c r="L95" s="32" t="s">
        <v>242</v>
      </c>
      <c r="M95" s="7"/>
    </row>
    <row r="96" spans="1:13" ht="27.95" customHeight="1" x14ac:dyDescent="0.2">
      <c r="A96" s="30">
        <v>94</v>
      </c>
      <c r="B96" s="10" t="s">
        <v>269</v>
      </c>
      <c r="C96" s="57" t="s">
        <v>270</v>
      </c>
      <c r="D96" s="41">
        <v>270.39999999999998</v>
      </c>
      <c r="E96" s="41">
        <v>170.5</v>
      </c>
      <c r="F96" s="41">
        <v>263.07499999999999</v>
      </c>
      <c r="G96" s="31" t="s">
        <v>15</v>
      </c>
      <c r="H96" s="7" t="s">
        <v>16</v>
      </c>
      <c r="I96" s="34" t="s">
        <v>251</v>
      </c>
      <c r="J96" s="32" t="s">
        <v>252</v>
      </c>
      <c r="K96" s="34" t="s">
        <v>241</v>
      </c>
      <c r="L96" s="32" t="s">
        <v>242</v>
      </c>
      <c r="M96" s="7"/>
    </row>
    <row r="97" spans="1:13" ht="27.95" customHeight="1" x14ac:dyDescent="0.2">
      <c r="A97" s="30">
        <v>95</v>
      </c>
      <c r="B97" s="3" t="s">
        <v>271</v>
      </c>
      <c r="C97" s="30" t="s">
        <v>272</v>
      </c>
      <c r="D97" s="20">
        <v>264.2</v>
      </c>
      <c r="E97" s="20">
        <v>187.5</v>
      </c>
      <c r="F97" s="20">
        <v>272.72500000000002</v>
      </c>
      <c r="G97" s="30" t="s">
        <v>15</v>
      </c>
      <c r="H97" s="7" t="s">
        <v>16</v>
      </c>
      <c r="I97" s="34" t="s">
        <v>273</v>
      </c>
      <c r="J97" s="32" t="s">
        <v>274</v>
      </c>
      <c r="K97" s="34" t="s">
        <v>241</v>
      </c>
      <c r="L97" s="32" t="s">
        <v>242</v>
      </c>
      <c r="M97" s="7"/>
    </row>
    <row r="98" spans="1:13" ht="27.95" customHeight="1" x14ac:dyDescent="0.2">
      <c r="A98" s="30">
        <v>96</v>
      </c>
      <c r="B98" s="3" t="s">
        <v>275</v>
      </c>
      <c r="C98" s="30" t="s">
        <v>276</v>
      </c>
      <c r="D98" s="20">
        <v>264.3</v>
      </c>
      <c r="E98" s="20">
        <v>187.3</v>
      </c>
      <c r="F98" s="20">
        <v>272.63</v>
      </c>
      <c r="G98" s="30" t="s">
        <v>15</v>
      </c>
      <c r="H98" s="7" t="s">
        <v>16</v>
      </c>
      <c r="I98" s="34" t="s">
        <v>273</v>
      </c>
      <c r="J98" s="32" t="s">
        <v>274</v>
      </c>
      <c r="K98" s="34" t="s">
        <v>241</v>
      </c>
      <c r="L98" s="32" t="s">
        <v>242</v>
      </c>
      <c r="M98" s="7"/>
    </row>
    <row r="99" spans="1:13" ht="27.95" customHeight="1" x14ac:dyDescent="0.2">
      <c r="A99" s="30">
        <v>97</v>
      </c>
      <c r="B99" s="3" t="s">
        <v>277</v>
      </c>
      <c r="C99" s="30" t="s">
        <v>278</v>
      </c>
      <c r="D99" s="20">
        <v>266.39999999999998</v>
      </c>
      <c r="E99" s="20">
        <v>185.4</v>
      </c>
      <c r="F99" s="20">
        <v>272.25</v>
      </c>
      <c r="G99" s="30" t="s">
        <v>15</v>
      </c>
      <c r="H99" s="7" t="s">
        <v>23</v>
      </c>
      <c r="I99" s="34" t="s">
        <v>273</v>
      </c>
      <c r="J99" s="32" t="s">
        <v>274</v>
      </c>
      <c r="K99" s="34" t="s">
        <v>241</v>
      </c>
      <c r="L99" s="32" t="s">
        <v>242</v>
      </c>
      <c r="M99" s="7"/>
    </row>
    <row r="100" spans="1:13" ht="27.95" customHeight="1" x14ac:dyDescent="0.2">
      <c r="A100" s="30">
        <v>98</v>
      </c>
      <c r="B100" s="3" t="s">
        <v>279</v>
      </c>
      <c r="C100" s="30" t="s">
        <v>280</v>
      </c>
      <c r="D100" s="20">
        <v>261.3</v>
      </c>
      <c r="E100" s="20">
        <v>185</v>
      </c>
      <c r="F100" s="20">
        <v>269.39999999999998</v>
      </c>
      <c r="G100" s="30" t="s">
        <v>15</v>
      </c>
      <c r="H100" s="7" t="s">
        <v>16</v>
      </c>
      <c r="I100" s="34" t="s">
        <v>273</v>
      </c>
      <c r="J100" s="32" t="s">
        <v>274</v>
      </c>
      <c r="K100" s="34" t="s">
        <v>241</v>
      </c>
      <c r="L100" s="32" t="s">
        <v>242</v>
      </c>
      <c r="M100" s="7"/>
    </row>
    <row r="101" spans="1:13" ht="27.95" customHeight="1" x14ac:dyDescent="0.2">
      <c r="A101" s="30">
        <v>99</v>
      </c>
      <c r="B101" s="3" t="s">
        <v>281</v>
      </c>
      <c r="C101" s="30" t="s">
        <v>282</v>
      </c>
      <c r="D101" s="20">
        <v>263.89999999999998</v>
      </c>
      <c r="E101" s="20">
        <v>183</v>
      </c>
      <c r="F101" s="20">
        <v>269.2</v>
      </c>
      <c r="G101" s="30" t="s">
        <v>15</v>
      </c>
      <c r="H101" s="7" t="s">
        <v>16</v>
      </c>
      <c r="I101" s="34" t="s">
        <v>273</v>
      </c>
      <c r="J101" s="32" t="s">
        <v>274</v>
      </c>
      <c r="K101" s="34" t="s">
        <v>241</v>
      </c>
      <c r="L101" s="32" t="s">
        <v>242</v>
      </c>
      <c r="M101" s="7"/>
    </row>
    <row r="102" spans="1:13" ht="27.95" customHeight="1" x14ac:dyDescent="0.2">
      <c r="A102" s="30">
        <v>100</v>
      </c>
      <c r="B102" s="3" t="s">
        <v>283</v>
      </c>
      <c r="C102" s="30" t="s">
        <v>284</v>
      </c>
      <c r="D102" s="20">
        <v>257.3</v>
      </c>
      <c r="E102" s="20">
        <v>181.50000000000003</v>
      </c>
      <c r="F102" s="20">
        <v>264.77500000000003</v>
      </c>
      <c r="G102" s="30" t="s">
        <v>15</v>
      </c>
      <c r="H102" s="7" t="s">
        <v>16</v>
      </c>
      <c r="I102" s="34" t="s">
        <v>273</v>
      </c>
      <c r="J102" s="32" t="s">
        <v>274</v>
      </c>
      <c r="K102" s="34" t="s">
        <v>241</v>
      </c>
      <c r="L102" s="32" t="s">
        <v>242</v>
      </c>
      <c r="M102" s="7"/>
    </row>
    <row r="103" spans="1:13" ht="27.95" customHeight="1" x14ac:dyDescent="0.2">
      <c r="A103" s="30">
        <v>101</v>
      </c>
      <c r="B103" s="3" t="s">
        <v>285</v>
      </c>
      <c r="C103" s="30" t="s">
        <v>286</v>
      </c>
      <c r="D103" s="20">
        <v>266.39999999999998</v>
      </c>
      <c r="E103" s="20">
        <v>180.6</v>
      </c>
      <c r="F103" s="20">
        <v>268.64999999999998</v>
      </c>
      <c r="G103" s="30" t="s">
        <v>15</v>
      </c>
      <c r="H103" s="7" t="s">
        <v>16</v>
      </c>
      <c r="I103" s="34" t="s">
        <v>273</v>
      </c>
      <c r="J103" s="32" t="s">
        <v>274</v>
      </c>
      <c r="K103" s="34" t="s">
        <v>241</v>
      </c>
      <c r="L103" s="32" t="s">
        <v>242</v>
      </c>
      <c r="M103" s="7"/>
    </row>
    <row r="104" spans="1:13" ht="27.95" customHeight="1" x14ac:dyDescent="0.2">
      <c r="A104" s="30">
        <v>102</v>
      </c>
      <c r="B104" s="3" t="s">
        <v>287</v>
      </c>
      <c r="C104" s="30" t="s">
        <v>288</v>
      </c>
      <c r="D104" s="20">
        <v>262.89999999999998</v>
      </c>
      <c r="E104" s="20">
        <v>179.99999999999997</v>
      </c>
      <c r="F104" s="20">
        <v>266.44999999999993</v>
      </c>
      <c r="G104" s="30" t="s">
        <v>15</v>
      </c>
      <c r="H104" s="7" t="s">
        <v>16</v>
      </c>
      <c r="I104" s="34" t="s">
        <v>273</v>
      </c>
      <c r="J104" s="32" t="s">
        <v>274</v>
      </c>
      <c r="K104" s="34" t="s">
        <v>241</v>
      </c>
      <c r="L104" s="32" t="s">
        <v>242</v>
      </c>
      <c r="M104" s="7"/>
    </row>
    <row r="105" spans="1:13" ht="27.95" customHeight="1" x14ac:dyDescent="0.2">
      <c r="A105" s="30">
        <v>103</v>
      </c>
      <c r="B105" s="3" t="s">
        <v>289</v>
      </c>
      <c r="C105" s="30" t="s">
        <v>290</v>
      </c>
      <c r="D105" s="20">
        <v>262.7</v>
      </c>
      <c r="E105" s="20">
        <v>179.8</v>
      </c>
      <c r="F105" s="20">
        <v>266.20000000000005</v>
      </c>
      <c r="G105" s="30" t="s">
        <v>15</v>
      </c>
      <c r="H105" s="7" t="s">
        <v>16</v>
      </c>
      <c r="I105" s="34" t="s">
        <v>273</v>
      </c>
      <c r="J105" s="32" t="s">
        <v>274</v>
      </c>
      <c r="K105" s="34" t="s">
        <v>241</v>
      </c>
      <c r="L105" s="32" t="s">
        <v>242</v>
      </c>
      <c r="M105" s="7"/>
    </row>
    <row r="106" spans="1:13" ht="27.95" customHeight="1" x14ac:dyDescent="0.2">
      <c r="A106" s="30">
        <v>104</v>
      </c>
      <c r="B106" s="3" t="s">
        <v>291</v>
      </c>
      <c r="C106" s="30" t="s">
        <v>292</v>
      </c>
      <c r="D106" s="20">
        <v>264.2</v>
      </c>
      <c r="E106" s="20">
        <v>178.8</v>
      </c>
      <c r="F106" s="20">
        <v>266.20000000000005</v>
      </c>
      <c r="G106" s="30" t="s">
        <v>15</v>
      </c>
      <c r="H106" s="7" t="s">
        <v>16</v>
      </c>
      <c r="I106" s="34" t="s">
        <v>273</v>
      </c>
      <c r="J106" s="32" t="s">
        <v>274</v>
      </c>
      <c r="K106" s="34" t="s">
        <v>241</v>
      </c>
      <c r="L106" s="32" t="s">
        <v>242</v>
      </c>
      <c r="M106" s="7"/>
    </row>
    <row r="107" spans="1:13" ht="27.95" customHeight="1" x14ac:dyDescent="0.2">
      <c r="A107" s="30">
        <v>105</v>
      </c>
      <c r="B107" s="3" t="s">
        <v>293</v>
      </c>
      <c r="C107" s="30" t="s">
        <v>294</v>
      </c>
      <c r="D107" s="20">
        <v>256.3</v>
      </c>
      <c r="E107" s="20">
        <v>170.8</v>
      </c>
      <c r="F107" s="20">
        <v>256.25</v>
      </c>
      <c r="G107" s="30" t="s">
        <v>15</v>
      </c>
      <c r="H107" s="7" t="s">
        <v>16</v>
      </c>
      <c r="I107" s="34" t="s">
        <v>273</v>
      </c>
      <c r="J107" s="32" t="s">
        <v>274</v>
      </c>
      <c r="K107" s="34" t="s">
        <v>241</v>
      </c>
      <c r="L107" s="32" t="s">
        <v>242</v>
      </c>
      <c r="M107" s="7"/>
    </row>
    <row r="108" spans="1:13" ht="27.95" customHeight="1" x14ac:dyDescent="0.2">
      <c r="A108" s="30">
        <v>106</v>
      </c>
      <c r="B108" s="3" t="s">
        <v>295</v>
      </c>
      <c r="C108" s="30" t="s">
        <v>296</v>
      </c>
      <c r="D108" s="12">
        <v>260.89999999999998</v>
      </c>
      <c r="E108" s="12">
        <v>131.69999999999999</v>
      </c>
      <c r="F108" s="20">
        <f>(E108*1.5+D108)/2</f>
        <v>229.22499999999997</v>
      </c>
      <c r="G108" s="30" t="s">
        <v>15</v>
      </c>
      <c r="H108" s="7" t="s">
        <v>16</v>
      </c>
      <c r="I108" s="34" t="s">
        <v>273</v>
      </c>
      <c r="J108" s="32" t="s">
        <v>274</v>
      </c>
      <c r="K108" s="34" t="s">
        <v>241</v>
      </c>
      <c r="L108" s="32" t="s">
        <v>242</v>
      </c>
      <c r="M108" s="7"/>
    </row>
    <row r="109" spans="1:13" ht="27.95" customHeight="1" x14ac:dyDescent="0.2">
      <c r="A109" s="30">
        <v>107</v>
      </c>
      <c r="B109" s="3" t="s">
        <v>297</v>
      </c>
      <c r="C109" s="30" t="s">
        <v>298</v>
      </c>
      <c r="D109" s="20">
        <v>281.2</v>
      </c>
      <c r="E109" s="20">
        <v>190</v>
      </c>
      <c r="F109" s="20">
        <f>(D109+E109*1.5)*0.5</f>
        <v>283.10000000000002</v>
      </c>
      <c r="G109" s="30" t="s">
        <v>15</v>
      </c>
      <c r="H109" s="7" t="s">
        <v>299</v>
      </c>
      <c r="I109" s="34" t="s">
        <v>300</v>
      </c>
      <c r="J109" s="32" t="s">
        <v>301</v>
      </c>
      <c r="K109" s="34" t="s">
        <v>302</v>
      </c>
      <c r="L109" s="32" t="s">
        <v>303</v>
      </c>
      <c r="M109" s="7"/>
    </row>
    <row r="110" spans="1:13" ht="27.95" customHeight="1" x14ac:dyDescent="0.2">
      <c r="A110" s="30">
        <v>108</v>
      </c>
      <c r="B110" s="3" t="s">
        <v>304</v>
      </c>
      <c r="C110" s="30" t="s">
        <v>305</v>
      </c>
      <c r="D110" s="20">
        <v>280.2</v>
      </c>
      <c r="E110" s="20">
        <v>190</v>
      </c>
      <c r="F110" s="20">
        <f>(D110+E110*1.5)*0.5</f>
        <v>282.60000000000002</v>
      </c>
      <c r="G110" s="30" t="s">
        <v>15</v>
      </c>
      <c r="H110" s="7" t="s">
        <v>299</v>
      </c>
      <c r="I110" s="34" t="s">
        <v>300</v>
      </c>
      <c r="J110" s="32" t="s">
        <v>301</v>
      </c>
      <c r="K110" s="34" t="s">
        <v>302</v>
      </c>
      <c r="L110" s="32" t="s">
        <v>303</v>
      </c>
      <c r="M110" s="7"/>
    </row>
    <row r="111" spans="1:13" ht="27.95" customHeight="1" x14ac:dyDescent="0.2">
      <c r="A111" s="30">
        <v>109</v>
      </c>
      <c r="B111" s="3" t="s">
        <v>306</v>
      </c>
      <c r="C111" s="30" t="s">
        <v>307</v>
      </c>
      <c r="D111" s="20">
        <v>275.8</v>
      </c>
      <c r="E111" s="20">
        <v>191.8</v>
      </c>
      <c r="F111" s="20">
        <f>(D111+E111*1.5)*0.5</f>
        <v>281.75</v>
      </c>
      <c r="G111" s="30" t="s">
        <v>15</v>
      </c>
      <c r="H111" s="7" t="s">
        <v>23</v>
      </c>
      <c r="I111" s="34" t="s">
        <v>300</v>
      </c>
      <c r="J111" s="32" t="s">
        <v>301</v>
      </c>
      <c r="K111" s="34" t="s">
        <v>302</v>
      </c>
      <c r="L111" s="32" t="s">
        <v>303</v>
      </c>
      <c r="M111" s="7"/>
    </row>
    <row r="112" spans="1:13" ht="27.95" customHeight="1" x14ac:dyDescent="0.2">
      <c r="A112" s="30">
        <v>110</v>
      </c>
      <c r="B112" s="3" t="s">
        <v>308</v>
      </c>
      <c r="C112" s="30" t="s">
        <v>309</v>
      </c>
      <c r="D112" s="20">
        <v>275</v>
      </c>
      <c r="E112" s="20">
        <v>185.8</v>
      </c>
      <c r="F112" s="20">
        <f>(D112+E112*1.5)*0.5</f>
        <v>276.85000000000002</v>
      </c>
      <c r="G112" s="30" t="s">
        <v>15</v>
      </c>
      <c r="H112" s="7" t="s">
        <v>299</v>
      </c>
      <c r="I112" s="34" t="s">
        <v>300</v>
      </c>
      <c r="J112" s="32" t="s">
        <v>301</v>
      </c>
      <c r="K112" s="34" t="s">
        <v>302</v>
      </c>
      <c r="L112" s="32" t="s">
        <v>303</v>
      </c>
      <c r="M112" s="7"/>
    </row>
    <row r="113" spans="1:13" ht="27.95" customHeight="1" x14ac:dyDescent="0.2">
      <c r="A113" s="30">
        <v>111</v>
      </c>
      <c r="B113" s="3" t="s">
        <v>310</v>
      </c>
      <c r="C113" s="30" t="s">
        <v>311</v>
      </c>
      <c r="D113" s="20">
        <v>275.2</v>
      </c>
      <c r="E113" s="20">
        <v>184</v>
      </c>
      <c r="F113" s="20">
        <f>(D113+E113*1.5)*0.5</f>
        <v>275.60000000000002</v>
      </c>
      <c r="G113" s="30" t="s">
        <v>15</v>
      </c>
      <c r="H113" s="7" t="s">
        <v>299</v>
      </c>
      <c r="I113" s="34" t="s">
        <v>300</v>
      </c>
      <c r="J113" s="32" t="s">
        <v>301</v>
      </c>
      <c r="K113" s="34" t="s">
        <v>302</v>
      </c>
      <c r="L113" s="32" t="s">
        <v>303</v>
      </c>
      <c r="M113" s="7"/>
    </row>
    <row r="114" spans="1:13" ht="27.95" customHeight="1" x14ac:dyDescent="0.2">
      <c r="A114" s="30">
        <v>112</v>
      </c>
      <c r="B114" s="3" t="s">
        <v>312</v>
      </c>
      <c r="C114" s="30" t="s">
        <v>313</v>
      </c>
      <c r="D114" s="12">
        <v>281.60000000000002</v>
      </c>
      <c r="E114" s="12">
        <v>184.6</v>
      </c>
      <c r="F114" s="12">
        <f t="shared" ref="F114:F124" si="0">(E114*1.5+D114)*0.5</f>
        <v>279.25</v>
      </c>
      <c r="G114" s="30" t="s">
        <v>15</v>
      </c>
      <c r="H114" s="7" t="s">
        <v>23</v>
      </c>
      <c r="I114" s="34" t="s">
        <v>314</v>
      </c>
      <c r="J114" s="32" t="s">
        <v>315</v>
      </c>
      <c r="K114" s="34" t="s">
        <v>302</v>
      </c>
      <c r="L114" s="32" t="s">
        <v>303</v>
      </c>
      <c r="M114" s="7"/>
    </row>
    <row r="115" spans="1:13" ht="27.95" customHeight="1" x14ac:dyDescent="0.2">
      <c r="A115" s="30">
        <v>113</v>
      </c>
      <c r="B115" s="3" t="s">
        <v>316</v>
      </c>
      <c r="C115" s="30" t="s">
        <v>317</v>
      </c>
      <c r="D115" s="12">
        <v>281.60000000000002</v>
      </c>
      <c r="E115" s="12">
        <v>181.60000000000002</v>
      </c>
      <c r="F115" s="12">
        <f t="shared" si="0"/>
        <v>277</v>
      </c>
      <c r="G115" s="30" t="s">
        <v>15</v>
      </c>
      <c r="H115" s="7" t="s">
        <v>23</v>
      </c>
      <c r="I115" s="34" t="s">
        <v>314</v>
      </c>
      <c r="J115" s="32" t="s">
        <v>315</v>
      </c>
      <c r="K115" s="34" t="s">
        <v>302</v>
      </c>
      <c r="L115" s="32" t="s">
        <v>303</v>
      </c>
      <c r="M115" s="7"/>
    </row>
    <row r="116" spans="1:13" ht="27.95" customHeight="1" x14ac:dyDescent="0.2">
      <c r="A116" s="30">
        <v>114</v>
      </c>
      <c r="B116" s="3" t="s">
        <v>318</v>
      </c>
      <c r="C116" s="30" t="s">
        <v>319</v>
      </c>
      <c r="D116" s="12">
        <v>282.60000000000002</v>
      </c>
      <c r="E116" s="12">
        <v>180.2</v>
      </c>
      <c r="F116" s="12">
        <f t="shared" si="0"/>
        <v>276.45</v>
      </c>
      <c r="G116" s="30" t="s">
        <v>15</v>
      </c>
      <c r="H116" s="7" t="s">
        <v>299</v>
      </c>
      <c r="I116" s="34" t="s">
        <v>314</v>
      </c>
      <c r="J116" s="32" t="s">
        <v>315</v>
      </c>
      <c r="K116" s="34" t="s">
        <v>302</v>
      </c>
      <c r="L116" s="32" t="s">
        <v>303</v>
      </c>
      <c r="M116" s="7"/>
    </row>
    <row r="117" spans="1:13" ht="27.95" customHeight="1" x14ac:dyDescent="0.2">
      <c r="A117" s="30">
        <v>115</v>
      </c>
      <c r="B117" s="3" t="s">
        <v>320</v>
      </c>
      <c r="C117" s="30" t="s">
        <v>321</v>
      </c>
      <c r="D117" s="12">
        <v>281.8</v>
      </c>
      <c r="E117" s="12">
        <v>180.39999999999998</v>
      </c>
      <c r="F117" s="12">
        <f t="shared" si="0"/>
        <v>276.2</v>
      </c>
      <c r="G117" s="30" t="s">
        <v>15</v>
      </c>
      <c r="H117" s="7" t="s">
        <v>299</v>
      </c>
      <c r="I117" s="34" t="s">
        <v>314</v>
      </c>
      <c r="J117" s="32" t="s">
        <v>315</v>
      </c>
      <c r="K117" s="34" t="s">
        <v>302</v>
      </c>
      <c r="L117" s="32" t="s">
        <v>303</v>
      </c>
      <c r="M117" s="7"/>
    </row>
    <row r="118" spans="1:13" ht="27.95" customHeight="1" x14ac:dyDescent="0.2">
      <c r="A118" s="30">
        <v>116</v>
      </c>
      <c r="B118" s="3" t="s">
        <v>322</v>
      </c>
      <c r="C118" s="30" t="s">
        <v>323</v>
      </c>
      <c r="D118" s="12">
        <v>283.39999999999998</v>
      </c>
      <c r="E118" s="12">
        <v>178.6</v>
      </c>
      <c r="F118" s="12">
        <f t="shared" si="0"/>
        <v>275.64999999999998</v>
      </c>
      <c r="G118" s="30" t="s">
        <v>15</v>
      </c>
      <c r="H118" s="7" t="s">
        <v>299</v>
      </c>
      <c r="I118" s="34" t="s">
        <v>314</v>
      </c>
      <c r="J118" s="32" t="s">
        <v>315</v>
      </c>
      <c r="K118" s="34" t="s">
        <v>302</v>
      </c>
      <c r="L118" s="32" t="s">
        <v>303</v>
      </c>
      <c r="M118" s="7"/>
    </row>
    <row r="119" spans="1:13" ht="27.95" customHeight="1" x14ac:dyDescent="0.2">
      <c r="A119" s="30">
        <v>117</v>
      </c>
      <c r="B119" s="3" t="s">
        <v>324</v>
      </c>
      <c r="C119" s="30" t="s">
        <v>325</v>
      </c>
      <c r="D119" s="12">
        <v>280.60000000000002</v>
      </c>
      <c r="E119" s="12">
        <v>176.39999999999998</v>
      </c>
      <c r="F119" s="12">
        <f t="shared" si="0"/>
        <v>272.60000000000002</v>
      </c>
      <c r="G119" s="30" t="s">
        <v>15</v>
      </c>
      <c r="H119" s="7" t="s">
        <v>299</v>
      </c>
      <c r="I119" s="34" t="s">
        <v>314</v>
      </c>
      <c r="J119" s="32" t="s">
        <v>315</v>
      </c>
      <c r="K119" s="34" t="s">
        <v>302</v>
      </c>
      <c r="L119" s="32" t="s">
        <v>303</v>
      </c>
      <c r="M119" s="7"/>
    </row>
    <row r="120" spans="1:13" ht="27.95" customHeight="1" x14ac:dyDescent="0.2">
      <c r="A120" s="30">
        <v>118</v>
      </c>
      <c r="B120" s="3" t="s">
        <v>326</v>
      </c>
      <c r="C120" s="30" t="s">
        <v>327</v>
      </c>
      <c r="D120" s="12">
        <v>277.8</v>
      </c>
      <c r="E120" s="12">
        <v>177.60000000000002</v>
      </c>
      <c r="F120" s="12">
        <f t="shared" si="0"/>
        <v>272.10000000000002</v>
      </c>
      <c r="G120" s="30" t="s">
        <v>15</v>
      </c>
      <c r="H120" s="7" t="s">
        <v>299</v>
      </c>
      <c r="I120" s="34" t="s">
        <v>314</v>
      </c>
      <c r="J120" s="32" t="s">
        <v>315</v>
      </c>
      <c r="K120" s="34" t="s">
        <v>302</v>
      </c>
      <c r="L120" s="32" t="s">
        <v>303</v>
      </c>
      <c r="M120" s="7"/>
    </row>
    <row r="121" spans="1:13" ht="27.95" customHeight="1" x14ac:dyDescent="0.2">
      <c r="A121" s="30">
        <v>119</v>
      </c>
      <c r="B121" s="3" t="s">
        <v>328</v>
      </c>
      <c r="C121" s="30" t="s">
        <v>329</v>
      </c>
      <c r="D121" s="12">
        <v>278</v>
      </c>
      <c r="E121" s="12">
        <v>177</v>
      </c>
      <c r="F121" s="12">
        <f t="shared" si="0"/>
        <v>271.75</v>
      </c>
      <c r="G121" s="30" t="s">
        <v>15</v>
      </c>
      <c r="H121" s="7" t="s">
        <v>299</v>
      </c>
      <c r="I121" s="34" t="s">
        <v>314</v>
      </c>
      <c r="J121" s="32" t="s">
        <v>315</v>
      </c>
      <c r="K121" s="34" t="s">
        <v>302</v>
      </c>
      <c r="L121" s="32" t="s">
        <v>303</v>
      </c>
      <c r="M121" s="7"/>
    </row>
    <row r="122" spans="1:13" ht="27.95" customHeight="1" x14ac:dyDescent="0.2">
      <c r="A122" s="30">
        <v>120</v>
      </c>
      <c r="B122" s="3" t="s">
        <v>330</v>
      </c>
      <c r="C122" s="30" t="s">
        <v>331</v>
      </c>
      <c r="D122" s="12">
        <v>278.60000000000002</v>
      </c>
      <c r="E122" s="12">
        <v>175.2</v>
      </c>
      <c r="F122" s="12">
        <f t="shared" si="0"/>
        <v>270.7</v>
      </c>
      <c r="G122" s="30" t="s">
        <v>15</v>
      </c>
      <c r="H122" s="7" t="s">
        <v>299</v>
      </c>
      <c r="I122" s="34" t="s">
        <v>314</v>
      </c>
      <c r="J122" s="32" t="s">
        <v>315</v>
      </c>
      <c r="K122" s="34" t="s">
        <v>302</v>
      </c>
      <c r="L122" s="32" t="s">
        <v>303</v>
      </c>
      <c r="M122" s="7"/>
    </row>
    <row r="123" spans="1:13" ht="27.95" customHeight="1" x14ac:dyDescent="0.2">
      <c r="A123" s="30">
        <v>121</v>
      </c>
      <c r="B123" s="3" t="s">
        <v>332</v>
      </c>
      <c r="C123" s="30" t="s">
        <v>333</v>
      </c>
      <c r="D123" s="12">
        <v>276.39999999999998</v>
      </c>
      <c r="E123" s="12">
        <v>176.2</v>
      </c>
      <c r="F123" s="12">
        <f t="shared" si="0"/>
        <v>270.34999999999997</v>
      </c>
      <c r="G123" s="30" t="s">
        <v>15</v>
      </c>
      <c r="H123" s="7" t="s">
        <v>299</v>
      </c>
      <c r="I123" s="34" t="s">
        <v>314</v>
      </c>
      <c r="J123" s="32" t="s">
        <v>315</v>
      </c>
      <c r="K123" s="34" t="s">
        <v>302</v>
      </c>
      <c r="L123" s="32" t="s">
        <v>303</v>
      </c>
      <c r="M123" s="7"/>
    </row>
    <row r="124" spans="1:13" ht="27.95" customHeight="1" x14ac:dyDescent="0.2">
      <c r="A124" s="30">
        <v>122</v>
      </c>
      <c r="B124" s="3" t="s">
        <v>334</v>
      </c>
      <c r="C124" s="30" t="s">
        <v>335</v>
      </c>
      <c r="D124" s="12">
        <v>272.8</v>
      </c>
      <c r="E124" s="12">
        <v>174.2</v>
      </c>
      <c r="F124" s="12">
        <f t="shared" si="0"/>
        <v>267.04999999999995</v>
      </c>
      <c r="G124" s="30" t="s">
        <v>15</v>
      </c>
      <c r="H124" s="7" t="s">
        <v>299</v>
      </c>
      <c r="I124" s="34" t="s">
        <v>314</v>
      </c>
      <c r="J124" s="32" t="s">
        <v>315</v>
      </c>
      <c r="K124" s="34" t="s">
        <v>302</v>
      </c>
      <c r="L124" s="32" t="s">
        <v>303</v>
      </c>
      <c r="M124" s="7"/>
    </row>
    <row r="125" spans="1:13" ht="27.95" customHeight="1" x14ac:dyDescent="0.2">
      <c r="A125" s="30">
        <v>123</v>
      </c>
      <c r="B125" s="3" t="s">
        <v>336</v>
      </c>
      <c r="C125" s="30" t="s">
        <v>337</v>
      </c>
      <c r="D125" s="20">
        <v>277.8</v>
      </c>
      <c r="E125" s="20">
        <v>187.8</v>
      </c>
      <c r="F125" s="20">
        <f>E125*1.5*0.5+D125*0.5</f>
        <v>279.75</v>
      </c>
      <c r="G125" s="30" t="s">
        <v>15</v>
      </c>
      <c r="H125" s="7" t="s">
        <v>299</v>
      </c>
      <c r="I125" s="34" t="s">
        <v>338</v>
      </c>
      <c r="J125" s="36" t="s">
        <v>339</v>
      </c>
      <c r="K125" s="34" t="s">
        <v>302</v>
      </c>
      <c r="L125" s="32" t="s">
        <v>303</v>
      </c>
      <c r="M125" s="7"/>
    </row>
    <row r="126" spans="1:13" ht="27.95" customHeight="1" x14ac:dyDescent="0.2">
      <c r="A126" s="30">
        <v>124</v>
      </c>
      <c r="B126" s="3" t="s">
        <v>340</v>
      </c>
      <c r="C126" s="30" t="s">
        <v>341</v>
      </c>
      <c r="D126" s="20">
        <v>276.8</v>
      </c>
      <c r="E126" s="20">
        <v>188.4</v>
      </c>
      <c r="F126" s="20">
        <f>E126*1.5*0.5+D126*0.5</f>
        <v>279.70000000000005</v>
      </c>
      <c r="G126" s="30" t="s">
        <v>15</v>
      </c>
      <c r="H126" s="7" t="s">
        <v>299</v>
      </c>
      <c r="I126" s="34" t="s">
        <v>338</v>
      </c>
      <c r="J126" s="36" t="s">
        <v>339</v>
      </c>
      <c r="K126" s="34" t="s">
        <v>302</v>
      </c>
      <c r="L126" s="32" t="s">
        <v>303</v>
      </c>
      <c r="M126" s="7"/>
    </row>
    <row r="127" spans="1:13" ht="27.95" customHeight="1" x14ac:dyDescent="0.2">
      <c r="A127" s="30">
        <v>125</v>
      </c>
      <c r="B127" s="3" t="s">
        <v>342</v>
      </c>
      <c r="C127" s="30" t="s">
        <v>343</v>
      </c>
      <c r="D127" s="20">
        <v>278.8</v>
      </c>
      <c r="E127" s="20">
        <v>183.6</v>
      </c>
      <c r="F127" s="20">
        <f>E127*1.5*0.5+D127*0.5</f>
        <v>277.10000000000002</v>
      </c>
      <c r="G127" s="30" t="s">
        <v>15</v>
      </c>
      <c r="H127" s="7" t="s">
        <v>299</v>
      </c>
      <c r="I127" s="34" t="s">
        <v>338</v>
      </c>
      <c r="J127" s="36" t="s">
        <v>339</v>
      </c>
      <c r="K127" s="34" t="s">
        <v>302</v>
      </c>
      <c r="L127" s="32" t="s">
        <v>303</v>
      </c>
      <c r="M127" s="7"/>
    </row>
    <row r="128" spans="1:13" ht="27.95" customHeight="1" x14ac:dyDescent="0.2">
      <c r="A128" s="30">
        <v>126</v>
      </c>
      <c r="B128" s="3" t="s">
        <v>344</v>
      </c>
      <c r="C128" s="30" t="s">
        <v>345</v>
      </c>
      <c r="D128" s="20">
        <v>276.2</v>
      </c>
      <c r="E128" s="20">
        <v>185.2</v>
      </c>
      <c r="F128" s="20">
        <f t="shared" ref="F128:F130" si="1">E128*1.5*0.5+D128*0.5</f>
        <v>277</v>
      </c>
      <c r="G128" s="30" t="s">
        <v>15</v>
      </c>
      <c r="H128" s="7" t="s">
        <v>299</v>
      </c>
      <c r="I128" s="34" t="s">
        <v>338</v>
      </c>
      <c r="J128" s="36" t="s">
        <v>339</v>
      </c>
      <c r="K128" s="34" t="s">
        <v>302</v>
      </c>
      <c r="L128" s="32" t="s">
        <v>303</v>
      </c>
      <c r="M128" s="7"/>
    </row>
    <row r="129" spans="1:13" ht="27.95" customHeight="1" x14ac:dyDescent="0.2">
      <c r="A129" s="30">
        <v>127</v>
      </c>
      <c r="B129" s="3" t="s">
        <v>346</v>
      </c>
      <c r="C129" s="30" t="s">
        <v>347</v>
      </c>
      <c r="D129" s="20">
        <v>275.2</v>
      </c>
      <c r="E129" s="20">
        <v>183.8</v>
      </c>
      <c r="F129" s="20">
        <f t="shared" si="1"/>
        <v>275.45000000000005</v>
      </c>
      <c r="G129" s="30" t="s">
        <v>15</v>
      </c>
      <c r="H129" s="7" t="s">
        <v>299</v>
      </c>
      <c r="I129" s="34" t="s">
        <v>338</v>
      </c>
      <c r="J129" s="36" t="s">
        <v>339</v>
      </c>
      <c r="K129" s="34" t="s">
        <v>302</v>
      </c>
      <c r="L129" s="32" t="s">
        <v>303</v>
      </c>
      <c r="M129" s="7"/>
    </row>
    <row r="130" spans="1:13" ht="27.95" customHeight="1" x14ac:dyDescent="0.2">
      <c r="A130" s="30">
        <v>128</v>
      </c>
      <c r="B130" s="3" t="s">
        <v>348</v>
      </c>
      <c r="C130" s="30" t="s">
        <v>349</v>
      </c>
      <c r="D130" s="20">
        <v>274</v>
      </c>
      <c r="E130" s="20">
        <v>183.6</v>
      </c>
      <c r="F130" s="20">
        <f t="shared" si="1"/>
        <v>274.7</v>
      </c>
      <c r="G130" s="30" t="s">
        <v>15</v>
      </c>
      <c r="H130" s="7" t="s">
        <v>299</v>
      </c>
      <c r="I130" s="34" t="s">
        <v>338</v>
      </c>
      <c r="J130" s="36" t="s">
        <v>339</v>
      </c>
      <c r="K130" s="34" t="s">
        <v>302</v>
      </c>
      <c r="L130" s="32" t="s">
        <v>303</v>
      </c>
      <c r="M130" s="7"/>
    </row>
    <row r="131" spans="1:13" ht="27.95" customHeight="1" x14ac:dyDescent="0.2">
      <c r="A131" s="30">
        <v>129</v>
      </c>
      <c r="B131" s="3" t="s">
        <v>350</v>
      </c>
      <c r="C131" s="30" t="s">
        <v>351</v>
      </c>
      <c r="D131" s="20">
        <v>276.60000000000002</v>
      </c>
      <c r="E131" s="20">
        <v>185.4</v>
      </c>
      <c r="F131" s="20">
        <f>E131*1.5*0.5+D131*0.5</f>
        <v>277.35000000000002</v>
      </c>
      <c r="G131" s="30" t="s">
        <v>15</v>
      </c>
      <c r="H131" s="7" t="s">
        <v>299</v>
      </c>
      <c r="I131" s="34" t="s">
        <v>352</v>
      </c>
      <c r="J131" s="32" t="s">
        <v>353</v>
      </c>
      <c r="K131" s="34" t="s">
        <v>302</v>
      </c>
      <c r="L131" s="32" t="s">
        <v>303</v>
      </c>
      <c r="M131" s="36" t="s">
        <v>1032</v>
      </c>
    </row>
    <row r="132" spans="1:13" ht="27.95" customHeight="1" x14ac:dyDescent="0.2">
      <c r="A132" s="30">
        <v>130</v>
      </c>
      <c r="B132" s="3" t="s">
        <v>354</v>
      </c>
      <c r="C132" s="30" t="s">
        <v>355</v>
      </c>
      <c r="D132" s="20">
        <v>274.39999999999998</v>
      </c>
      <c r="E132" s="20">
        <v>183.6</v>
      </c>
      <c r="F132" s="20">
        <f>E132*1.5*0.5+D132*0.5</f>
        <v>274.89999999999998</v>
      </c>
      <c r="G132" s="30" t="s">
        <v>15</v>
      </c>
      <c r="H132" s="7" t="s">
        <v>299</v>
      </c>
      <c r="I132" s="34" t="s">
        <v>352</v>
      </c>
      <c r="J132" s="32" t="s">
        <v>353</v>
      </c>
      <c r="K132" s="34" t="s">
        <v>302</v>
      </c>
      <c r="L132" s="32" t="s">
        <v>303</v>
      </c>
      <c r="M132" s="36" t="s">
        <v>1032</v>
      </c>
    </row>
    <row r="133" spans="1:13" ht="27.95" customHeight="1" x14ac:dyDescent="0.2">
      <c r="A133" s="30">
        <v>131</v>
      </c>
      <c r="B133" s="3" t="s">
        <v>356</v>
      </c>
      <c r="C133" s="30" t="s">
        <v>357</v>
      </c>
      <c r="D133" s="20">
        <v>274.60000000000002</v>
      </c>
      <c r="E133" s="20">
        <v>183</v>
      </c>
      <c r="F133" s="20">
        <f>E133*1.5*0.5+D133*0.5</f>
        <v>274.55</v>
      </c>
      <c r="G133" s="30" t="s">
        <v>15</v>
      </c>
      <c r="H133" s="7" t="s">
        <v>299</v>
      </c>
      <c r="I133" s="34" t="s">
        <v>352</v>
      </c>
      <c r="J133" s="32" t="s">
        <v>353</v>
      </c>
      <c r="K133" s="34" t="s">
        <v>302</v>
      </c>
      <c r="L133" s="32" t="s">
        <v>303</v>
      </c>
      <c r="M133" s="36" t="s">
        <v>1032</v>
      </c>
    </row>
    <row r="134" spans="1:13" ht="27.95" customHeight="1" x14ac:dyDescent="0.2">
      <c r="A134" s="30">
        <v>132</v>
      </c>
      <c r="B134" s="3" t="s">
        <v>358</v>
      </c>
      <c r="C134" s="30" t="s">
        <v>359</v>
      </c>
      <c r="D134" s="20">
        <v>277.39999999999998</v>
      </c>
      <c r="E134" s="20">
        <v>180.6</v>
      </c>
      <c r="F134" s="20">
        <f>E134*1.5*0.5+D134*0.5</f>
        <v>274.14999999999998</v>
      </c>
      <c r="G134" s="30" t="s">
        <v>15</v>
      </c>
      <c r="H134" s="7" t="s">
        <v>299</v>
      </c>
      <c r="I134" s="34" t="s">
        <v>352</v>
      </c>
      <c r="J134" s="32" t="s">
        <v>353</v>
      </c>
      <c r="K134" s="34" t="s">
        <v>302</v>
      </c>
      <c r="L134" s="32" t="s">
        <v>303</v>
      </c>
      <c r="M134" s="36" t="s">
        <v>1032</v>
      </c>
    </row>
    <row r="135" spans="1:13" ht="27.95" customHeight="1" x14ac:dyDescent="0.2">
      <c r="A135" s="30">
        <v>133</v>
      </c>
      <c r="B135" s="3" t="s">
        <v>360</v>
      </c>
      <c r="C135" s="30" t="s">
        <v>361</v>
      </c>
      <c r="D135" s="20">
        <v>277</v>
      </c>
      <c r="E135" s="20">
        <v>178</v>
      </c>
      <c r="F135" s="20">
        <f>E135*1.5*0.5+D135*0.5</f>
        <v>272</v>
      </c>
      <c r="G135" s="30" t="s">
        <v>15</v>
      </c>
      <c r="H135" s="7" t="s">
        <v>299</v>
      </c>
      <c r="I135" s="34" t="s">
        <v>352</v>
      </c>
      <c r="J135" s="32" t="s">
        <v>353</v>
      </c>
      <c r="K135" s="34" t="s">
        <v>302</v>
      </c>
      <c r="L135" s="32" t="s">
        <v>303</v>
      </c>
      <c r="M135" s="36" t="s">
        <v>1032</v>
      </c>
    </row>
    <row r="136" spans="1:13" ht="27.95" customHeight="1" x14ac:dyDescent="0.2">
      <c r="A136" s="30">
        <v>134</v>
      </c>
      <c r="B136" s="3" t="s">
        <v>362</v>
      </c>
      <c r="C136" s="30" t="s">
        <v>363</v>
      </c>
      <c r="D136" s="20">
        <v>274</v>
      </c>
      <c r="E136" s="20">
        <v>177.4</v>
      </c>
      <c r="F136" s="20">
        <f t="shared" ref="F136:F137" si="2">E136*1.5*0.5+D136*0.5</f>
        <v>270.05</v>
      </c>
      <c r="G136" s="30" t="s">
        <v>15</v>
      </c>
      <c r="H136" s="7" t="s">
        <v>299</v>
      </c>
      <c r="I136" s="34" t="s">
        <v>352</v>
      </c>
      <c r="J136" s="32" t="s">
        <v>353</v>
      </c>
      <c r="K136" s="34" t="s">
        <v>302</v>
      </c>
      <c r="L136" s="32" t="s">
        <v>303</v>
      </c>
      <c r="M136" s="36" t="s">
        <v>1032</v>
      </c>
    </row>
    <row r="137" spans="1:13" ht="27.95" customHeight="1" x14ac:dyDescent="0.2">
      <c r="A137" s="30">
        <v>135</v>
      </c>
      <c r="B137" s="3" t="s">
        <v>364</v>
      </c>
      <c r="C137" s="30" t="s">
        <v>365</v>
      </c>
      <c r="D137" s="20">
        <v>272.39999999999998</v>
      </c>
      <c r="E137" s="20">
        <v>175.6</v>
      </c>
      <c r="F137" s="20">
        <f t="shared" si="2"/>
        <v>267.89999999999998</v>
      </c>
      <c r="G137" s="30" t="s">
        <v>15</v>
      </c>
      <c r="H137" s="7" t="s">
        <v>299</v>
      </c>
      <c r="I137" s="34" t="s">
        <v>352</v>
      </c>
      <c r="J137" s="32" t="s">
        <v>353</v>
      </c>
      <c r="K137" s="34" t="s">
        <v>302</v>
      </c>
      <c r="L137" s="32" t="s">
        <v>303</v>
      </c>
      <c r="M137" s="36" t="s">
        <v>1032</v>
      </c>
    </row>
    <row r="138" spans="1:13" ht="27.95" customHeight="1" x14ac:dyDescent="0.2">
      <c r="A138" s="30">
        <v>136</v>
      </c>
      <c r="B138" s="13" t="s">
        <v>366</v>
      </c>
      <c r="C138" s="13" t="s">
        <v>367</v>
      </c>
      <c r="D138" s="19">
        <v>260.39999999999998</v>
      </c>
      <c r="E138" s="19">
        <v>178.2</v>
      </c>
      <c r="F138" s="19">
        <f>D138*0.5+E138*1.5*0.5</f>
        <v>263.84999999999997</v>
      </c>
      <c r="G138" s="30" t="s">
        <v>15</v>
      </c>
      <c r="H138" s="31" t="s">
        <v>299</v>
      </c>
      <c r="I138" s="34" t="s">
        <v>368</v>
      </c>
      <c r="J138" s="32" t="s">
        <v>369</v>
      </c>
      <c r="K138" s="34" t="s">
        <v>370</v>
      </c>
      <c r="L138" s="32" t="s">
        <v>371</v>
      </c>
      <c r="M138" s="7"/>
    </row>
    <row r="139" spans="1:13" ht="27.95" customHeight="1" x14ac:dyDescent="0.2">
      <c r="A139" s="30">
        <v>137</v>
      </c>
      <c r="B139" s="13" t="s">
        <v>374</v>
      </c>
      <c r="C139" s="13" t="s">
        <v>375</v>
      </c>
      <c r="D139" s="19">
        <v>255.20000000000002</v>
      </c>
      <c r="E139" s="19">
        <v>175.2</v>
      </c>
      <c r="F139" s="19">
        <f>D139*0.5+E139*1.5*0.5</f>
        <v>259</v>
      </c>
      <c r="G139" s="30" t="s">
        <v>15</v>
      </c>
      <c r="H139" s="31" t="s">
        <v>299</v>
      </c>
      <c r="I139" s="34" t="s">
        <v>368</v>
      </c>
      <c r="J139" s="32" t="s">
        <v>369</v>
      </c>
      <c r="K139" s="34" t="s">
        <v>370</v>
      </c>
      <c r="L139" s="32" t="s">
        <v>371</v>
      </c>
      <c r="M139" s="7"/>
    </row>
    <row r="140" spans="1:13" ht="27.95" customHeight="1" x14ac:dyDescent="0.2">
      <c r="A140" s="30">
        <v>138</v>
      </c>
      <c r="B140" s="13" t="s">
        <v>372</v>
      </c>
      <c r="C140" s="13" t="s">
        <v>373</v>
      </c>
      <c r="D140" s="19">
        <v>260.20000000000005</v>
      </c>
      <c r="E140" s="19">
        <v>171.2</v>
      </c>
      <c r="F140" s="19">
        <f t="shared" ref="F140:F203" si="3">D140*0.5+E140*1.5*0.5</f>
        <v>258.5</v>
      </c>
      <c r="G140" s="30" t="s">
        <v>15</v>
      </c>
      <c r="H140" s="31" t="s">
        <v>299</v>
      </c>
      <c r="I140" s="34" t="s">
        <v>368</v>
      </c>
      <c r="J140" s="32" t="s">
        <v>369</v>
      </c>
      <c r="K140" s="34" t="s">
        <v>370</v>
      </c>
      <c r="L140" s="32" t="s">
        <v>371</v>
      </c>
      <c r="M140" s="7"/>
    </row>
    <row r="141" spans="1:13" ht="27.95" customHeight="1" x14ac:dyDescent="0.2">
      <c r="A141" s="30">
        <v>139</v>
      </c>
      <c r="B141" s="13" t="s">
        <v>376</v>
      </c>
      <c r="C141" s="13" t="s">
        <v>377</v>
      </c>
      <c r="D141" s="19">
        <v>260.60000000000002</v>
      </c>
      <c r="E141" s="19">
        <v>169</v>
      </c>
      <c r="F141" s="19">
        <f t="shared" si="3"/>
        <v>257.05</v>
      </c>
      <c r="G141" s="30" t="s">
        <v>15</v>
      </c>
      <c r="H141" s="31" t="s">
        <v>299</v>
      </c>
      <c r="I141" s="34" t="s">
        <v>368</v>
      </c>
      <c r="J141" s="32" t="s">
        <v>369</v>
      </c>
      <c r="K141" s="34" t="s">
        <v>370</v>
      </c>
      <c r="L141" s="32" t="s">
        <v>371</v>
      </c>
      <c r="M141" s="7"/>
    </row>
    <row r="142" spans="1:13" ht="27.95" customHeight="1" x14ac:dyDescent="0.2">
      <c r="A142" s="30">
        <v>140</v>
      </c>
      <c r="B142" s="14" t="s">
        <v>378</v>
      </c>
      <c r="C142" s="56" t="s">
        <v>379</v>
      </c>
      <c r="D142" s="19">
        <v>269.85714285714283</v>
      </c>
      <c r="E142" s="19">
        <v>175</v>
      </c>
      <c r="F142" s="19">
        <f t="shared" si="3"/>
        <v>266.17857142857144</v>
      </c>
      <c r="G142" s="30" t="s">
        <v>15</v>
      </c>
      <c r="H142" s="73" t="s">
        <v>380</v>
      </c>
      <c r="I142" s="34" t="s">
        <v>381</v>
      </c>
      <c r="J142" s="32" t="s">
        <v>382</v>
      </c>
      <c r="K142" s="34" t="s">
        <v>370</v>
      </c>
      <c r="L142" s="32" t="s">
        <v>371</v>
      </c>
      <c r="M142" s="7"/>
    </row>
    <row r="143" spans="1:13" ht="27.95" customHeight="1" x14ac:dyDescent="0.2">
      <c r="A143" s="30">
        <v>141</v>
      </c>
      <c r="B143" s="14" t="s">
        <v>383</v>
      </c>
      <c r="C143" s="56" t="s">
        <v>384</v>
      </c>
      <c r="D143" s="19">
        <v>276.14285714285711</v>
      </c>
      <c r="E143" s="19">
        <v>170.14285714285717</v>
      </c>
      <c r="F143" s="19">
        <f t="shared" si="3"/>
        <v>265.67857142857144</v>
      </c>
      <c r="G143" s="30" t="s">
        <v>15</v>
      </c>
      <c r="H143" s="31" t="s">
        <v>299</v>
      </c>
      <c r="I143" s="34" t="s">
        <v>381</v>
      </c>
      <c r="J143" s="32" t="s">
        <v>382</v>
      </c>
      <c r="K143" s="34" t="s">
        <v>370</v>
      </c>
      <c r="L143" s="32" t="s">
        <v>371</v>
      </c>
      <c r="M143" s="7"/>
    </row>
    <row r="144" spans="1:13" ht="27.95" customHeight="1" x14ac:dyDescent="0.2">
      <c r="A144" s="30">
        <v>142</v>
      </c>
      <c r="B144" s="13" t="s">
        <v>385</v>
      </c>
      <c r="C144" s="56" t="s">
        <v>386</v>
      </c>
      <c r="D144" s="19">
        <v>267.28571428571428</v>
      </c>
      <c r="E144" s="19">
        <v>175</v>
      </c>
      <c r="F144" s="19">
        <f t="shared" si="3"/>
        <v>264.89285714285711</v>
      </c>
      <c r="G144" s="30" t="s">
        <v>15</v>
      </c>
      <c r="H144" s="73" t="s">
        <v>380</v>
      </c>
      <c r="I144" s="34" t="s">
        <v>381</v>
      </c>
      <c r="J144" s="32" t="s">
        <v>382</v>
      </c>
      <c r="K144" s="34" t="s">
        <v>370</v>
      </c>
      <c r="L144" s="32" t="s">
        <v>371</v>
      </c>
      <c r="M144" s="7"/>
    </row>
    <row r="145" spans="1:13" ht="27.95" customHeight="1" x14ac:dyDescent="0.2">
      <c r="A145" s="30">
        <v>143</v>
      </c>
      <c r="B145" s="13" t="s">
        <v>387</v>
      </c>
      <c r="C145" s="56" t="s">
        <v>388</v>
      </c>
      <c r="D145" s="19">
        <v>267.57142857142856</v>
      </c>
      <c r="E145" s="19">
        <v>174</v>
      </c>
      <c r="F145" s="19">
        <f t="shared" si="3"/>
        <v>264.28571428571428</v>
      </c>
      <c r="G145" s="30" t="s">
        <v>15</v>
      </c>
      <c r="H145" s="31" t="s">
        <v>299</v>
      </c>
      <c r="I145" s="34" t="s">
        <v>381</v>
      </c>
      <c r="J145" s="32" t="s">
        <v>382</v>
      </c>
      <c r="K145" s="34" t="s">
        <v>370</v>
      </c>
      <c r="L145" s="32" t="s">
        <v>371</v>
      </c>
      <c r="M145" s="7"/>
    </row>
    <row r="146" spans="1:13" ht="27.95" customHeight="1" x14ac:dyDescent="0.2">
      <c r="A146" s="30">
        <v>144</v>
      </c>
      <c r="B146" s="13" t="s">
        <v>389</v>
      </c>
      <c r="C146" s="56" t="s">
        <v>390</v>
      </c>
      <c r="D146" s="19">
        <v>265.57142857142856</v>
      </c>
      <c r="E146" s="19">
        <v>172.375</v>
      </c>
      <c r="F146" s="19">
        <f t="shared" si="3"/>
        <v>262.06696428571428</v>
      </c>
      <c r="G146" s="30" t="s">
        <v>15</v>
      </c>
      <c r="H146" s="31" t="s">
        <v>299</v>
      </c>
      <c r="I146" s="34" t="s">
        <v>381</v>
      </c>
      <c r="J146" s="32" t="s">
        <v>382</v>
      </c>
      <c r="K146" s="34" t="s">
        <v>370</v>
      </c>
      <c r="L146" s="32" t="s">
        <v>371</v>
      </c>
      <c r="M146" s="7"/>
    </row>
    <row r="147" spans="1:13" ht="27.95" customHeight="1" x14ac:dyDescent="0.2">
      <c r="A147" s="30">
        <v>145</v>
      </c>
      <c r="B147" s="13" t="s">
        <v>391</v>
      </c>
      <c r="C147" s="56" t="s">
        <v>392</v>
      </c>
      <c r="D147" s="19">
        <v>255.85714285714286</v>
      </c>
      <c r="E147" s="19">
        <v>178.25</v>
      </c>
      <c r="F147" s="19">
        <f t="shared" si="3"/>
        <v>261.61607142857144</v>
      </c>
      <c r="G147" s="30" t="s">
        <v>15</v>
      </c>
      <c r="H147" s="31" t="s">
        <v>299</v>
      </c>
      <c r="I147" s="34" t="s">
        <v>381</v>
      </c>
      <c r="J147" s="32" t="s">
        <v>382</v>
      </c>
      <c r="K147" s="34" t="s">
        <v>370</v>
      </c>
      <c r="L147" s="32" t="s">
        <v>371</v>
      </c>
      <c r="M147" s="7"/>
    </row>
    <row r="148" spans="1:13" ht="27.95" customHeight="1" x14ac:dyDescent="0.2">
      <c r="A148" s="30">
        <v>146</v>
      </c>
      <c r="B148" s="13" t="s">
        <v>393</v>
      </c>
      <c r="C148" s="56" t="s">
        <v>394</v>
      </c>
      <c r="D148" s="19">
        <v>260.14285714285711</v>
      </c>
      <c r="E148" s="19">
        <v>175.14285714285717</v>
      </c>
      <c r="F148" s="19">
        <f t="shared" si="3"/>
        <v>261.42857142857144</v>
      </c>
      <c r="G148" s="30" t="s">
        <v>15</v>
      </c>
      <c r="H148" s="31" t="s">
        <v>299</v>
      </c>
      <c r="I148" s="34" t="s">
        <v>381</v>
      </c>
      <c r="J148" s="32" t="s">
        <v>382</v>
      </c>
      <c r="K148" s="34" t="s">
        <v>370</v>
      </c>
      <c r="L148" s="32" t="s">
        <v>371</v>
      </c>
      <c r="M148" s="7"/>
    </row>
    <row r="149" spans="1:13" ht="27.95" customHeight="1" x14ac:dyDescent="0.2">
      <c r="A149" s="30">
        <v>147</v>
      </c>
      <c r="B149" s="13" t="s">
        <v>395</v>
      </c>
      <c r="C149" s="56" t="s">
        <v>396</v>
      </c>
      <c r="D149" s="19">
        <v>260.14285714285711</v>
      </c>
      <c r="E149" s="19">
        <v>175.125</v>
      </c>
      <c r="F149" s="19">
        <f t="shared" si="3"/>
        <v>261.41517857142856</v>
      </c>
      <c r="G149" s="30" t="s">
        <v>15</v>
      </c>
      <c r="H149" s="31" t="s">
        <v>299</v>
      </c>
      <c r="I149" s="34" t="s">
        <v>381</v>
      </c>
      <c r="J149" s="32" t="s">
        <v>382</v>
      </c>
      <c r="K149" s="34" t="s">
        <v>370</v>
      </c>
      <c r="L149" s="32" t="s">
        <v>371</v>
      </c>
      <c r="M149" s="7"/>
    </row>
    <row r="150" spans="1:13" ht="27.95" customHeight="1" x14ac:dyDescent="0.2">
      <c r="A150" s="30">
        <v>148</v>
      </c>
      <c r="B150" s="13" t="s">
        <v>397</v>
      </c>
      <c r="C150" s="56" t="s">
        <v>398</v>
      </c>
      <c r="D150" s="19">
        <v>260.71428571428572</v>
      </c>
      <c r="E150" s="19">
        <v>172.14285714285714</v>
      </c>
      <c r="F150" s="19">
        <f t="shared" si="3"/>
        <v>259.46428571428572</v>
      </c>
      <c r="G150" s="30" t="s">
        <v>15</v>
      </c>
      <c r="H150" s="31" t="s">
        <v>299</v>
      </c>
      <c r="I150" s="34" t="s">
        <v>381</v>
      </c>
      <c r="J150" s="32" t="s">
        <v>382</v>
      </c>
      <c r="K150" s="34" t="s">
        <v>370</v>
      </c>
      <c r="L150" s="32" t="s">
        <v>371</v>
      </c>
      <c r="M150" s="7"/>
    </row>
    <row r="151" spans="1:13" ht="27.95" customHeight="1" x14ac:dyDescent="0.2">
      <c r="A151" s="30">
        <v>149</v>
      </c>
      <c r="B151" s="13" t="s">
        <v>399</v>
      </c>
      <c r="C151" s="56" t="s">
        <v>400</v>
      </c>
      <c r="D151" s="19">
        <v>260.28571428571433</v>
      </c>
      <c r="E151" s="19">
        <v>172.42857142857142</v>
      </c>
      <c r="F151" s="19">
        <f t="shared" si="3"/>
        <v>259.46428571428572</v>
      </c>
      <c r="G151" s="30" t="s">
        <v>15</v>
      </c>
      <c r="H151" s="31" t="s">
        <v>299</v>
      </c>
      <c r="I151" s="34" t="s">
        <v>381</v>
      </c>
      <c r="J151" s="32" t="s">
        <v>382</v>
      </c>
      <c r="K151" s="34" t="s">
        <v>370</v>
      </c>
      <c r="L151" s="32" t="s">
        <v>371</v>
      </c>
      <c r="M151" s="7"/>
    </row>
    <row r="152" spans="1:13" ht="27.95" customHeight="1" x14ac:dyDescent="0.2">
      <c r="A152" s="30">
        <v>150</v>
      </c>
      <c r="B152" s="13" t="s">
        <v>401</v>
      </c>
      <c r="C152" s="56" t="s">
        <v>402</v>
      </c>
      <c r="D152" s="19">
        <v>261.28571428571428</v>
      </c>
      <c r="E152" s="19">
        <v>170.42857142857144</v>
      </c>
      <c r="F152" s="19">
        <f t="shared" si="3"/>
        <v>258.46428571428572</v>
      </c>
      <c r="G152" s="30" t="s">
        <v>15</v>
      </c>
      <c r="H152" s="31" t="s">
        <v>299</v>
      </c>
      <c r="I152" s="34" t="s">
        <v>381</v>
      </c>
      <c r="J152" s="32" t="s">
        <v>382</v>
      </c>
      <c r="K152" s="34" t="s">
        <v>370</v>
      </c>
      <c r="L152" s="32" t="s">
        <v>371</v>
      </c>
      <c r="M152" s="7"/>
    </row>
    <row r="153" spans="1:13" ht="27.95" customHeight="1" x14ac:dyDescent="0.2">
      <c r="A153" s="30">
        <v>151</v>
      </c>
      <c r="B153" s="13" t="s">
        <v>403</v>
      </c>
      <c r="C153" s="56" t="s">
        <v>404</v>
      </c>
      <c r="D153" s="19">
        <v>252.42857142857144</v>
      </c>
      <c r="E153" s="19">
        <v>174.28571428571428</v>
      </c>
      <c r="F153" s="19">
        <f t="shared" si="3"/>
        <v>256.92857142857144</v>
      </c>
      <c r="G153" s="30" t="s">
        <v>15</v>
      </c>
      <c r="H153" s="31" t="s">
        <v>299</v>
      </c>
      <c r="I153" s="34" t="s">
        <v>381</v>
      </c>
      <c r="J153" s="32" t="s">
        <v>382</v>
      </c>
      <c r="K153" s="34" t="s">
        <v>370</v>
      </c>
      <c r="L153" s="32" t="s">
        <v>371</v>
      </c>
      <c r="M153" s="7"/>
    </row>
    <row r="154" spans="1:13" ht="27.95" customHeight="1" x14ac:dyDescent="0.2">
      <c r="A154" s="30">
        <v>152</v>
      </c>
      <c r="B154" s="13" t="s">
        <v>405</v>
      </c>
      <c r="C154" s="56" t="s">
        <v>406</v>
      </c>
      <c r="D154" s="19">
        <v>258.71428571428572</v>
      </c>
      <c r="E154" s="19">
        <v>169.71428571428572</v>
      </c>
      <c r="F154" s="19">
        <f t="shared" si="3"/>
        <v>256.64285714285717</v>
      </c>
      <c r="G154" s="30" t="s">
        <v>15</v>
      </c>
      <c r="H154" s="31" t="s">
        <v>299</v>
      </c>
      <c r="I154" s="34" t="s">
        <v>381</v>
      </c>
      <c r="J154" s="32" t="s">
        <v>382</v>
      </c>
      <c r="K154" s="34" t="s">
        <v>370</v>
      </c>
      <c r="L154" s="32" t="s">
        <v>371</v>
      </c>
      <c r="M154" s="7"/>
    </row>
    <row r="155" spans="1:13" ht="27.95" customHeight="1" x14ac:dyDescent="0.2">
      <c r="A155" s="30">
        <v>153</v>
      </c>
      <c r="B155" s="13" t="s">
        <v>407</v>
      </c>
      <c r="C155" s="56" t="s">
        <v>408</v>
      </c>
      <c r="D155" s="19">
        <v>261.42857142857144</v>
      </c>
      <c r="E155" s="19">
        <v>166</v>
      </c>
      <c r="F155" s="19">
        <f t="shared" si="3"/>
        <v>255.21428571428572</v>
      </c>
      <c r="G155" s="30" t="s">
        <v>15</v>
      </c>
      <c r="H155" s="31" t="s">
        <v>299</v>
      </c>
      <c r="I155" s="34" t="s">
        <v>381</v>
      </c>
      <c r="J155" s="32" t="s">
        <v>382</v>
      </c>
      <c r="K155" s="34" t="s">
        <v>370</v>
      </c>
      <c r="L155" s="32" t="s">
        <v>371</v>
      </c>
      <c r="M155" s="7"/>
    </row>
    <row r="156" spans="1:13" ht="27.95" customHeight="1" x14ac:dyDescent="0.2">
      <c r="A156" s="30">
        <v>154</v>
      </c>
      <c r="B156" s="13" t="s">
        <v>409</v>
      </c>
      <c r="C156" s="56" t="s">
        <v>410</v>
      </c>
      <c r="D156" s="19">
        <v>255.42857142857142</v>
      </c>
      <c r="E156" s="19">
        <v>167.375</v>
      </c>
      <c r="F156" s="19">
        <f t="shared" si="3"/>
        <v>253.24553571428572</v>
      </c>
      <c r="G156" s="30" t="s">
        <v>15</v>
      </c>
      <c r="H156" s="31" t="s">
        <v>299</v>
      </c>
      <c r="I156" s="34" t="s">
        <v>381</v>
      </c>
      <c r="J156" s="32" t="s">
        <v>382</v>
      </c>
      <c r="K156" s="34" t="s">
        <v>370</v>
      </c>
      <c r="L156" s="32" t="s">
        <v>371</v>
      </c>
      <c r="M156" s="7"/>
    </row>
    <row r="157" spans="1:13" ht="27.95" customHeight="1" x14ac:dyDescent="0.2">
      <c r="A157" s="30">
        <v>155</v>
      </c>
      <c r="B157" s="16" t="s">
        <v>411</v>
      </c>
      <c r="C157" s="58" t="s">
        <v>412</v>
      </c>
      <c r="D157" s="17">
        <v>273.39999999999998</v>
      </c>
      <c r="E157" s="19">
        <v>172</v>
      </c>
      <c r="F157" s="19">
        <f t="shared" si="3"/>
        <v>265.7</v>
      </c>
      <c r="G157" s="30" t="s">
        <v>15</v>
      </c>
      <c r="H157" s="31" t="s">
        <v>299</v>
      </c>
      <c r="I157" s="34" t="s">
        <v>413</v>
      </c>
      <c r="J157" s="32" t="s">
        <v>414</v>
      </c>
      <c r="K157" s="34" t="s">
        <v>370</v>
      </c>
      <c r="L157" s="32" t="s">
        <v>371</v>
      </c>
      <c r="M157" s="7"/>
    </row>
    <row r="158" spans="1:13" ht="27.95" customHeight="1" x14ac:dyDescent="0.2">
      <c r="A158" s="30">
        <v>156</v>
      </c>
      <c r="B158" s="13" t="s">
        <v>415</v>
      </c>
      <c r="C158" s="58" t="s">
        <v>416</v>
      </c>
      <c r="D158" s="17">
        <v>278.8</v>
      </c>
      <c r="E158" s="17">
        <v>180.8</v>
      </c>
      <c r="F158" s="19">
        <f t="shared" si="3"/>
        <v>275</v>
      </c>
      <c r="G158" s="30" t="s">
        <v>15</v>
      </c>
      <c r="H158" s="73" t="s">
        <v>23</v>
      </c>
      <c r="I158" s="34" t="s">
        <v>417</v>
      </c>
      <c r="J158" s="32" t="s">
        <v>418</v>
      </c>
      <c r="K158" s="34" t="s">
        <v>370</v>
      </c>
      <c r="L158" s="32" t="s">
        <v>371</v>
      </c>
      <c r="M158" s="7"/>
    </row>
    <row r="159" spans="1:13" ht="27.95" customHeight="1" x14ac:dyDescent="0.2">
      <c r="A159" s="30">
        <v>157</v>
      </c>
      <c r="B159" s="13" t="s">
        <v>419</v>
      </c>
      <c r="C159" s="58" t="s">
        <v>420</v>
      </c>
      <c r="D159" s="17">
        <v>273.39999999999998</v>
      </c>
      <c r="E159" s="17">
        <v>180</v>
      </c>
      <c r="F159" s="19">
        <f t="shared" si="3"/>
        <v>271.7</v>
      </c>
      <c r="G159" s="30" t="s">
        <v>15</v>
      </c>
      <c r="H159" s="31" t="s">
        <v>299</v>
      </c>
      <c r="I159" s="34" t="s">
        <v>417</v>
      </c>
      <c r="J159" s="32" t="s">
        <v>418</v>
      </c>
      <c r="K159" s="34" t="s">
        <v>370</v>
      </c>
      <c r="L159" s="32" t="s">
        <v>371</v>
      </c>
      <c r="M159" s="7"/>
    </row>
    <row r="160" spans="1:13" ht="27.95" customHeight="1" x14ac:dyDescent="0.2">
      <c r="A160" s="30">
        <v>158</v>
      </c>
      <c r="B160" s="13" t="s">
        <v>421</v>
      </c>
      <c r="C160" s="58" t="s">
        <v>422</v>
      </c>
      <c r="D160" s="17">
        <v>253.8</v>
      </c>
      <c r="E160" s="17">
        <v>180.8</v>
      </c>
      <c r="F160" s="19">
        <f t="shared" si="3"/>
        <v>262.5</v>
      </c>
      <c r="G160" s="30" t="s">
        <v>15</v>
      </c>
      <c r="H160" s="31" t="s">
        <v>299</v>
      </c>
      <c r="I160" s="34" t="s">
        <v>417</v>
      </c>
      <c r="J160" s="32" t="s">
        <v>418</v>
      </c>
      <c r="K160" s="34" t="s">
        <v>370</v>
      </c>
      <c r="L160" s="32" t="s">
        <v>371</v>
      </c>
      <c r="M160" s="7"/>
    </row>
    <row r="161" spans="1:13" ht="27.95" customHeight="1" x14ac:dyDescent="0.2">
      <c r="A161" s="30">
        <v>159</v>
      </c>
      <c r="B161" s="13" t="s">
        <v>423</v>
      </c>
      <c r="C161" s="56" t="s">
        <v>424</v>
      </c>
      <c r="D161" s="19">
        <v>269.8</v>
      </c>
      <c r="E161" s="19">
        <v>181.8</v>
      </c>
      <c r="F161" s="19">
        <f t="shared" si="3"/>
        <v>271.25</v>
      </c>
      <c r="G161" s="30" t="s">
        <v>15</v>
      </c>
      <c r="H161" s="31" t="s">
        <v>299</v>
      </c>
      <c r="I161" s="34" t="s">
        <v>425</v>
      </c>
      <c r="J161" s="32" t="s">
        <v>426</v>
      </c>
      <c r="K161" s="34" t="s">
        <v>370</v>
      </c>
      <c r="L161" s="32" t="s">
        <v>371</v>
      </c>
      <c r="M161" s="7"/>
    </row>
    <row r="162" spans="1:13" ht="27.95" customHeight="1" x14ac:dyDescent="0.2">
      <c r="A162" s="30">
        <v>160</v>
      </c>
      <c r="B162" s="13" t="s">
        <v>427</v>
      </c>
      <c r="C162" s="56" t="s">
        <v>428</v>
      </c>
      <c r="D162" s="19">
        <v>267.8</v>
      </c>
      <c r="E162" s="19">
        <v>182.8</v>
      </c>
      <c r="F162" s="19">
        <f t="shared" si="3"/>
        <v>271</v>
      </c>
      <c r="G162" s="30" t="s">
        <v>15</v>
      </c>
      <c r="H162" s="73" t="s">
        <v>380</v>
      </c>
      <c r="I162" s="34" t="s">
        <v>425</v>
      </c>
      <c r="J162" s="32" t="s">
        <v>426</v>
      </c>
      <c r="K162" s="34" t="s">
        <v>370</v>
      </c>
      <c r="L162" s="32" t="s">
        <v>371</v>
      </c>
      <c r="M162" s="7"/>
    </row>
    <row r="163" spans="1:13" ht="27.95" customHeight="1" x14ac:dyDescent="0.2">
      <c r="A163" s="30">
        <v>161</v>
      </c>
      <c r="B163" s="13" t="s">
        <v>429</v>
      </c>
      <c r="C163" s="56" t="s">
        <v>430</v>
      </c>
      <c r="D163" s="19">
        <v>269.8</v>
      </c>
      <c r="E163" s="19">
        <v>181.4</v>
      </c>
      <c r="F163" s="19">
        <f t="shared" si="3"/>
        <v>270.95000000000005</v>
      </c>
      <c r="G163" s="30" t="s">
        <v>15</v>
      </c>
      <c r="H163" s="73" t="s">
        <v>380</v>
      </c>
      <c r="I163" s="34" t="s">
        <v>425</v>
      </c>
      <c r="J163" s="32" t="s">
        <v>426</v>
      </c>
      <c r="K163" s="34" t="s">
        <v>370</v>
      </c>
      <c r="L163" s="32" t="s">
        <v>371</v>
      </c>
      <c r="M163" s="7"/>
    </row>
    <row r="164" spans="1:13" ht="27.95" customHeight="1" x14ac:dyDescent="0.2">
      <c r="A164" s="30">
        <v>162</v>
      </c>
      <c r="B164" s="13" t="s">
        <v>431</v>
      </c>
      <c r="C164" s="56" t="s">
        <v>432</v>
      </c>
      <c r="D164" s="19">
        <v>266</v>
      </c>
      <c r="E164" s="19">
        <v>181.8</v>
      </c>
      <c r="F164" s="19">
        <f t="shared" si="3"/>
        <v>269.35000000000002</v>
      </c>
      <c r="G164" s="30" t="s">
        <v>15</v>
      </c>
      <c r="H164" s="31" t="s">
        <v>299</v>
      </c>
      <c r="I164" s="34" t="s">
        <v>425</v>
      </c>
      <c r="J164" s="32" t="s">
        <v>426</v>
      </c>
      <c r="K164" s="34" t="s">
        <v>370</v>
      </c>
      <c r="L164" s="32" t="s">
        <v>371</v>
      </c>
      <c r="M164" s="7"/>
    </row>
    <row r="165" spans="1:13" ht="27.95" customHeight="1" x14ac:dyDescent="0.2">
      <c r="A165" s="30">
        <v>163</v>
      </c>
      <c r="B165" s="13" t="s">
        <v>433</v>
      </c>
      <c r="C165" s="56" t="s">
        <v>434</v>
      </c>
      <c r="D165" s="19">
        <v>266</v>
      </c>
      <c r="E165" s="19">
        <v>180.6</v>
      </c>
      <c r="F165" s="19">
        <f t="shared" si="3"/>
        <v>268.45</v>
      </c>
      <c r="G165" s="30" t="s">
        <v>15</v>
      </c>
      <c r="H165" s="31" t="s">
        <v>299</v>
      </c>
      <c r="I165" s="34" t="s">
        <v>425</v>
      </c>
      <c r="J165" s="32" t="s">
        <v>426</v>
      </c>
      <c r="K165" s="34" t="s">
        <v>370</v>
      </c>
      <c r="L165" s="32" t="s">
        <v>371</v>
      </c>
      <c r="M165" s="7"/>
    </row>
    <row r="166" spans="1:13" ht="27.95" customHeight="1" x14ac:dyDescent="0.2">
      <c r="A166" s="30">
        <v>164</v>
      </c>
      <c r="B166" s="13" t="s">
        <v>435</v>
      </c>
      <c r="C166" s="56" t="s">
        <v>436</v>
      </c>
      <c r="D166" s="19">
        <v>261.39999999999998</v>
      </c>
      <c r="E166" s="19">
        <v>179</v>
      </c>
      <c r="F166" s="19">
        <f t="shared" si="3"/>
        <v>264.95</v>
      </c>
      <c r="G166" s="30" t="s">
        <v>15</v>
      </c>
      <c r="H166" s="31" t="s">
        <v>299</v>
      </c>
      <c r="I166" s="34" t="s">
        <v>425</v>
      </c>
      <c r="J166" s="32" t="s">
        <v>426</v>
      </c>
      <c r="K166" s="34" t="s">
        <v>370</v>
      </c>
      <c r="L166" s="32" t="s">
        <v>371</v>
      </c>
      <c r="M166" s="7"/>
    </row>
    <row r="167" spans="1:13" ht="27.95" customHeight="1" x14ac:dyDescent="0.2">
      <c r="A167" s="30">
        <v>165</v>
      </c>
      <c r="B167" s="16" t="s">
        <v>437</v>
      </c>
      <c r="C167" s="58" t="s">
        <v>438</v>
      </c>
      <c r="D167" s="17">
        <v>274.60000000000002</v>
      </c>
      <c r="E167" s="19">
        <v>180</v>
      </c>
      <c r="F167" s="19">
        <f t="shared" si="3"/>
        <v>272.3</v>
      </c>
      <c r="G167" s="30" t="s">
        <v>15</v>
      </c>
      <c r="H167" s="31" t="s">
        <v>299</v>
      </c>
      <c r="I167" s="34" t="s">
        <v>439</v>
      </c>
      <c r="J167" s="32" t="s">
        <v>440</v>
      </c>
      <c r="K167" s="34" t="s">
        <v>370</v>
      </c>
      <c r="L167" s="32" t="s">
        <v>371</v>
      </c>
      <c r="M167" s="7"/>
    </row>
    <row r="168" spans="1:13" ht="27.95" customHeight="1" x14ac:dyDescent="0.2">
      <c r="A168" s="30">
        <v>166</v>
      </c>
      <c r="B168" s="16" t="s">
        <v>441</v>
      </c>
      <c r="C168" s="58" t="s">
        <v>442</v>
      </c>
      <c r="D168" s="17">
        <v>276</v>
      </c>
      <c r="E168" s="19">
        <v>178.60000000000002</v>
      </c>
      <c r="F168" s="19">
        <f t="shared" si="3"/>
        <v>271.95000000000005</v>
      </c>
      <c r="G168" s="30" t="s">
        <v>15</v>
      </c>
      <c r="H168" s="31" t="s">
        <v>299</v>
      </c>
      <c r="I168" s="34" t="s">
        <v>439</v>
      </c>
      <c r="J168" s="32" t="s">
        <v>440</v>
      </c>
      <c r="K168" s="34" t="s">
        <v>370</v>
      </c>
      <c r="L168" s="32" t="s">
        <v>371</v>
      </c>
      <c r="M168" s="7"/>
    </row>
    <row r="169" spans="1:13" ht="27.95" customHeight="1" x14ac:dyDescent="0.2">
      <c r="A169" s="30">
        <v>167</v>
      </c>
      <c r="B169" s="16" t="s">
        <v>443</v>
      </c>
      <c r="C169" s="58" t="s">
        <v>444</v>
      </c>
      <c r="D169" s="17">
        <v>276.39999999999998</v>
      </c>
      <c r="E169" s="19">
        <v>178.20000000000002</v>
      </c>
      <c r="F169" s="19">
        <f t="shared" si="3"/>
        <v>271.85000000000002</v>
      </c>
      <c r="G169" s="30" t="s">
        <v>15</v>
      </c>
      <c r="H169" s="31" t="s">
        <v>299</v>
      </c>
      <c r="I169" s="34" t="s">
        <v>439</v>
      </c>
      <c r="J169" s="32" t="s">
        <v>440</v>
      </c>
      <c r="K169" s="34" t="s">
        <v>370</v>
      </c>
      <c r="L169" s="32" t="s">
        <v>371</v>
      </c>
      <c r="M169" s="7"/>
    </row>
    <row r="170" spans="1:13" ht="27.95" customHeight="1" x14ac:dyDescent="0.2">
      <c r="A170" s="30">
        <v>168</v>
      </c>
      <c r="B170" s="16" t="s">
        <v>445</v>
      </c>
      <c r="C170" s="58" t="s">
        <v>446</v>
      </c>
      <c r="D170" s="17">
        <v>272</v>
      </c>
      <c r="E170" s="19">
        <v>170.8</v>
      </c>
      <c r="F170" s="19">
        <f t="shared" si="3"/>
        <v>264.10000000000002</v>
      </c>
      <c r="G170" s="30" t="s">
        <v>15</v>
      </c>
      <c r="H170" s="74" t="s">
        <v>23</v>
      </c>
      <c r="I170" s="34" t="s">
        <v>439</v>
      </c>
      <c r="J170" s="32" t="s">
        <v>440</v>
      </c>
      <c r="K170" s="34" t="s">
        <v>370</v>
      </c>
      <c r="L170" s="32" t="s">
        <v>371</v>
      </c>
      <c r="M170" s="7"/>
    </row>
    <row r="171" spans="1:13" ht="27.95" customHeight="1" x14ac:dyDescent="0.2">
      <c r="A171" s="30">
        <v>169</v>
      </c>
      <c r="B171" s="16" t="s">
        <v>447</v>
      </c>
      <c r="C171" s="58" t="s">
        <v>448</v>
      </c>
      <c r="D171" s="17">
        <v>271</v>
      </c>
      <c r="E171" s="19">
        <v>170.2</v>
      </c>
      <c r="F171" s="19">
        <f t="shared" si="3"/>
        <v>263.14999999999998</v>
      </c>
      <c r="G171" s="30" t="s">
        <v>15</v>
      </c>
      <c r="H171" s="74" t="s">
        <v>23</v>
      </c>
      <c r="I171" s="34" t="s">
        <v>439</v>
      </c>
      <c r="J171" s="32" t="s">
        <v>440</v>
      </c>
      <c r="K171" s="34" t="s">
        <v>370</v>
      </c>
      <c r="L171" s="32" t="s">
        <v>371</v>
      </c>
      <c r="M171" s="7"/>
    </row>
    <row r="172" spans="1:13" ht="27.95" customHeight="1" x14ac:dyDescent="0.2">
      <c r="A172" s="30">
        <v>170</v>
      </c>
      <c r="B172" s="16" t="s">
        <v>449</v>
      </c>
      <c r="C172" s="58" t="s">
        <v>450</v>
      </c>
      <c r="D172" s="17">
        <v>273</v>
      </c>
      <c r="E172" s="19">
        <v>168.60000000000002</v>
      </c>
      <c r="F172" s="19">
        <f t="shared" si="3"/>
        <v>262.95000000000005</v>
      </c>
      <c r="G172" s="30" t="s">
        <v>15</v>
      </c>
      <c r="H172" s="74" t="s">
        <v>23</v>
      </c>
      <c r="I172" s="34" t="s">
        <v>439</v>
      </c>
      <c r="J172" s="32" t="s">
        <v>440</v>
      </c>
      <c r="K172" s="34" t="s">
        <v>370</v>
      </c>
      <c r="L172" s="32" t="s">
        <v>371</v>
      </c>
      <c r="M172" s="7"/>
    </row>
    <row r="173" spans="1:13" ht="27.95" customHeight="1" x14ac:dyDescent="0.2">
      <c r="A173" s="30">
        <v>171</v>
      </c>
      <c r="B173" s="13" t="s">
        <v>451</v>
      </c>
      <c r="C173" s="13" t="s">
        <v>452</v>
      </c>
      <c r="D173" s="19">
        <v>259.2</v>
      </c>
      <c r="E173" s="19">
        <v>178</v>
      </c>
      <c r="F173" s="19">
        <f t="shared" si="3"/>
        <v>263.10000000000002</v>
      </c>
      <c r="G173" s="30" t="s">
        <v>15</v>
      </c>
      <c r="H173" s="31" t="s">
        <v>299</v>
      </c>
      <c r="I173" s="34" t="s">
        <v>453</v>
      </c>
      <c r="J173" s="32" t="s">
        <v>454</v>
      </c>
      <c r="K173" s="34" t="s">
        <v>370</v>
      </c>
      <c r="L173" s="32" t="s">
        <v>371</v>
      </c>
      <c r="M173" s="7"/>
    </row>
    <row r="174" spans="1:13" ht="27.95" customHeight="1" x14ac:dyDescent="0.2">
      <c r="A174" s="30">
        <v>172</v>
      </c>
      <c r="B174" s="13" t="s">
        <v>455</v>
      </c>
      <c r="C174" s="13" t="s">
        <v>456</v>
      </c>
      <c r="D174" s="19">
        <v>257.8</v>
      </c>
      <c r="E174" s="19">
        <v>175.6</v>
      </c>
      <c r="F174" s="19">
        <f t="shared" si="3"/>
        <v>260.60000000000002</v>
      </c>
      <c r="G174" s="30" t="s">
        <v>15</v>
      </c>
      <c r="H174" s="31" t="s">
        <v>299</v>
      </c>
      <c r="I174" s="34" t="s">
        <v>453</v>
      </c>
      <c r="J174" s="32" t="s">
        <v>454</v>
      </c>
      <c r="K174" s="34" t="s">
        <v>370</v>
      </c>
      <c r="L174" s="32" t="s">
        <v>371</v>
      </c>
      <c r="M174" s="7"/>
    </row>
    <row r="175" spans="1:13" ht="27.95" customHeight="1" x14ac:dyDescent="0.2">
      <c r="A175" s="30">
        <v>173</v>
      </c>
      <c r="B175" s="13" t="s">
        <v>457</v>
      </c>
      <c r="C175" s="13" t="s">
        <v>458</v>
      </c>
      <c r="D175" s="19">
        <v>256</v>
      </c>
      <c r="E175" s="19">
        <v>175.6</v>
      </c>
      <c r="F175" s="19">
        <f t="shared" si="3"/>
        <v>259.7</v>
      </c>
      <c r="G175" s="30" t="s">
        <v>15</v>
      </c>
      <c r="H175" s="73" t="s">
        <v>23</v>
      </c>
      <c r="I175" s="34" t="s">
        <v>453</v>
      </c>
      <c r="J175" s="32" t="s">
        <v>454</v>
      </c>
      <c r="K175" s="34" t="s">
        <v>370</v>
      </c>
      <c r="L175" s="32" t="s">
        <v>371</v>
      </c>
      <c r="M175" s="7"/>
    </row>
    <row r="176" spans="1:13" ht="27.95" customHeight="1" x14ac:dyDescent="0.2">
      <c r="A176" s="30">
        <v>174</v>
      </c>
      <c r="B176" s="18" t="s">
        <v>459</v>
      </c>
      <c r="C176" s="58" t="s">
        <v>460</v>
      </c>
      <c r="D176" s="17">
        <v>279.39999999999998</v>
      </c>
      <c r="E176" s="17">
        <v>180.8</v>
      </c>
      <c r="F176" s="19">
        <f t="shared" si="3"/>
        <v>275.3</v>
      </c>
      <c r="G176" s="30" t="s">
        <v>15</v>
      </c>
      <c r="H176" s="31" t="s">
        <v>299</v>
      </c>
      <c r="I176" s="34" t="s">
        <v>461</v>
      </c>
      <c r="J176" s="32" t="s">
        <v>462</v>
      </c>
      <c r="K176" s="34" t="s">
        <v>370</v>
      </c>
      <c r="L176" s="32" t="s">
        <v>371</v>
      </c>
      <c r="M176" s="7"/>
    </row>
    <row r="177" spans="1:13" ht="27.95" customHeight="1" x14ac:dyDescent="0.2">
      <c r="A177" s="30">
        <v>175</v>
      </c>
      <c r="B177" s="18" t="s">
        <v>463</v>
      </c>
      <c r="C177" s="58" t="s">
        <v>464</v>
      </c>
      <c r="D177" s="17">
        <v>280.8</v>
      </c>
      <c r="E177" s="17">
        <v>177.6</v>
      </c>
      <c r="F177" s="19">
        <f t="shared" si="3"/>
        <v>273.60000000000002</v>
      </c>
      <c r="G177" s="30" t="s">
        <v>15</v>
      </c>
      <c r="H177" s="31" t="s">
        <v>299</v>
      </c>
      <c r="I177" s="34" t="s">
        <v>461</v>
      </c>
      <c r="J177" s="32" t="s">
        <v>462</v>
      </c>
      <c r="K177" s="34" t="s">
        <v>370</v>
      </c>
      <c r="L177" s="32" t="s">
        <v>371</v>
      </c>
      <c r="M177" s="7"/>
    </row>
    <row r="178" spans="1:13" ht="27.95" customHeight="1" x14ac:dyDescent="0.2">
      <c r="A178" s="30">
        <v>176</v>
      </c>
      <c r="B178" s="18" t="s">
        <v>465</v>
      </c>
      <c r="C178" s="58" t="s">
        <v>466</v>
      </c>
      <c r="D178" s="17">
        <v>280.60000000000002</v>
      </c>
      <c r="E178" s="17">
        <v>176.2</v>
      </c>
      <c r="F178" s="19">
        <f t="shared" si="3"/>
        <v>272.45</v>
      </c>
      <c r="G178" s="30" t="s">
        <v>15</v>
      </c>
      <c r="H178" s="31" t="s">
        <v>299</v>
      </c>
      <c r="I178" s="34" t="s">
        <v>461</v>
      </c>
      <c r="J178" s="32" t="s">
        <v>462</v>
      </c>
      <c r="K178" s="34" t="s">
        <v>370</v>
      </c>
      <c r="L178" s="32" t="s">
        <v>371</v>
      </c>
      <c r="M178" s="7"/>
    </row>
    <row r="179" spans="1:13" ht="27.95" customHeight="1" x14ac:dyDescent="0.2">
      <c r="A179" s="30">
        <v>177</v>
      </c>
      <c r="B179" s="18" t="s">
        <v>467</v>
      </c>
      <c r="C179" s="58" t="s">
        <v>468</v>
      </c>
      <c r="D179" s="17">
        <v>280.8</v>
      </c>
      <c r="E179" s="17">
        <v>175.4</v>
      </c>
      <c r="F179" s="19">
        <f t="shared" si="3"/>
        <v>271.95000000000005</v>
      </c>
      <c r="G179" s="30" t="s">
        <v>15</v>
      </c>
      <c r="H179" s="31" t="s">
        <v>299</v>
      </c>
      <c r="I179" s="34" t="s">
        <v>461</v>
      </c>
      <c r="J179" s="32" t="s">
        <v>462</v>
      </c>
      <c r="K179" s="34" t="s">
        <v>370</v>
      </c>
      <c r="L179" s="32" t="s">
        <v>371</v>
      </c>
      <c r="M179" s="7"/>
    </row>
    <row r="180" spans="1:13" ht="27.95" customHeight="1" x14ac:dyDescent="0.2">
      <c r="A180" s="30">
        <v>178</v>
      </c>
      <c r="B180" s="18" t="s">
        <v>469</v>
      </c>
      <c r="C180" s="58" t="s">
        <v>470</v>
      </c>
      <c r="D180" s="17">
        <v>278</v>
      </c>
      <c r="E180" s="17">
        <v>177</v>
      </c>
      <c r="F180" s="19">
        <f t="shared" si="3"/>
        <v>271.75</v>
      </c>
      <c r="G180" s="30" t="s">
        <v>15</v>
      </c>
      <c r="H180" s="73" t="s">
        <v>23</v>
      </c>
      <c r="I180" s="34" t="s">
        <v>461</v>
      </c>
      <c r="J180" s="32" t="s">
        <v>462</v>
      </c>
      <c r="K180" s="34" t="s">
        <v>370</v>
      </c>
      <c r="L180" s="32" t="s">
        <v>371</v>
      </c>
      <c r="M180" s="7"/>
    </row>
    <row r="181" spans="1:13" ht="27.95" customHeight="1" x14ac:dyDescent="0.2">
      <c r="A181" s="30">
        <v>179</v>
      </c>
      <c r="B181" s="18" t="s">
        <v>471</v>
      </c>
      <c r="C181" s="58" t="s">
        <v>472</v>
      </c>
      <c r="D181" s="17">
        <v>278.60000000000002</v>
      </c>
      <c r="E181" s="17">
        <v>175.6</v>
      </c>
      <c r="F181" s="19">
        <f t="shared" si="3"/>
        <v>271</v>
      </c>
      <c r="G181" s="30" t="s">
        <v>15</v>
      </c>
      <c r="H181" s="31" t="s">
        <v>299</v>
      </c>
      <c r="I181" s="34" t="s">
        <v>461</v>
      </c>
      <c r="J181" s="32" t="s">
        <v>462</v>
      </c>
      <c r="K181" s="34" t="s">
        <v>370</v>
      </c>
      <c r="L181" s="32" t="s">
        <v>371</v>
      </c>
      <c r="M181" s="7"/>
    </row>
    <row r="182" spans="1:13" ht="27.95" customHeight="1" x14ac:dyDescent="0.2">
      <c r="A182" s="30">
        <v>180</v>
      </c>
      <c r="B182" s="18" t="s">
        <v>473</v>
      </c>
      <c r="C182" s="58" t="s">
        <v>474</v>
      </c>
      <c r="D182" s="17">
        <v>273.60000000000002</v>
      </c>
      <c r="E182" s="17">
        <v>178.4</v>
      </c>
      <c r="F182" s="19">
        <f t="shared" si="3"/>
        <v>270.60000000000002</v>
      </c>
      <c r="G182" s="30" t="s">
        <v>15</v>
      </c>
      <c r="H182" s="31" t="s">
        <v>299</v>
      </c>
      <c r="I182" s="34" t="s">
        <v>461</v>
      </c>
      <c r="J182" s="32" t="s">
        <v>462</v>
      </c>
      <c r="K182" s="34" t="s">
        <v>370</v>
      </c>
      <c r="L182" s="32" t="s">
        <v>371</v>
      </c>
      <c r="M182" s="7"/>
    </row>
    <row r="183" spans="1:13" ht="27.95" customHeight="1" x14ac:dyDescent="0.2">
      <c r="A183" s="30">
        <v>181</v>
      </c>
      <c r="B183" s="18" t="s">
        <v>475</v>
      </c>
      <c r="C183" s="58" t="s">
        <v>476</v>
      </c>
      <c r="D183" s="17">
        <v>276.2</v>
      </c>
      <c r="E183" s="17">
        <v>173.6</v>
      </c>
      <c r="F183" s="19">
        <f t="shared" si="3"/>
        <v>268.29999999999995</v>
      </c>
      <c r="G183" s="30" t="s">
        <v>15</v>
      </c>
      <c r="H183" s="31" t="s">
        <v>299</v>
      </c>
      <c r="I183" s="34" t="s">
        <v>461</v>
      </c>
      <c r="J183" s="32" t="s">
        <v>462</v>
      </c>
      <c r="K183" s="34" t="s">
        <v>370</v>
      </c>
      <c r="L183" s="32" t="s">
        <v>371</v>
      </c>
      <c r="M183" s="7"/>
    </row>
    <row r="184" spans="1:13" ht="27.95" customHeight="1" x14ac:dyDescent="0.2">
      <c r="A184" s="30">
        <v>182</v>
      </c>
      <c r="B184" s="18" t="s">
        <v>477</v>
      </c>
      <c r="C184" s="58" t="s">
        <v>478</v>
      </c>
      <c r="D184" s="17">
        <v>275.2</v>
      </c>
      <c r="E184" s="17">
        <v>172.4</v>
      </c>
      <c r="F184" s="19">
        <f t="shared" si="3"/>
        <v>266.89999999999998</v>
      </c>
      <c r="G184" s="30" t="s">
        <v>15</v>
      </c>
      <c r="H184" s="31" t="s">
        <v>299</v>
      </c>
      <c r="I184" s="34" t="s">
        <v>461</v>
      </c>
      <c r="J184" s="32" t="s">
        <v>462</v>
      </c>
      <c r="K184" s="34" t="s">
        <v>370</v>
      </c>
      <c r="L184" s="32" t="s">
        <v>371</v>
      </c>
      <c r="M184" s="7"/>
    </row>
    <row r="185" spans="1:13" ht="27.95" customHeight="1" x14ac:dyDescent="0.2">
      <c r="A185" s="30">
        <v>183</v>
      </c>
      <c r="B185" s="13" t="s">
        <v>479</v>
      </c>
      <c r="C185" s="56" t="s">
        <v>1017</v>
      </c>
      <c r="D185" s="17">
        <v>277</v>
      </c>
      <c r="E185" s="17">
        <v>186.8</v>
      </c>
      <c r="F185" s="19">
        <f t="shared" si="3"/>
        <v>278.60000000000002</v>
      </c>
      <c r="G185" s="30" t="s">
        <v>15</v>
      </c>
      <c r="H185" s="31" t="s">
        <v>299</v>
      </c>
      <c r="I185" s="34" t="s">
        <v>480</v>
      </c>
      <c r="J185" s="32" t="s">
        <v>481</v>
      </c>
      <c r="K185" s="34" t="s">
        <v>370</v>
      </c>
      <c r="L185" s="32" t="s">
        <v>371</v>
      </c>
      <c r="M185" s="7"/>
    </row>
    <row r="186" spans="1:13" ht="27.95" customHeight="1" x14ac:dyDescent="0.2">
      <c r="A186" s="30">
        <v>184</v>
      </c>
      <c r="B186" s="13" t="s">
        <v>483</v>
      </c>
      <c r="C186" s="56" t="s">
        <v>1019</v>
      </c>
      <c r="D186" s="17">
        <v>270.60000000000002</v>
      </c>
      <c r="E186" s="17">
        <v>185.99999999999997</v>
      </c>
      <c r="F186" s="19">
        <f t="shared" si="3"/>
        <v>274.79999999999995</v>
      </c>
      <c r="G186" s="30" t="s">
        <v>15</v>
      </c>
      <c r="H186" s="31" t="s">
        <v>299</v>
      </c>
      <c r="I186" s="34" t="s">
        <v>480</v>
      </c>
      <c r="J186" s="32" t="s">
        <v>481</v>
      </c>
      <c r="K186" s="34" t="s">
        <v>370</v>
      </c>
      <c r="L186" s="32" t="s">
        <v>371</v>
      </c>
      <c r="M186" s="7"/>
    </row>
    <row r="187" spans="1:13" ht="27.95" customHeight="1" x14ac:dyDescent="0.2">
      <c r="A187" s="30">
        <v>185</v>
      </c>
      <c r="B187" s="13" t="s">
        <v>482</v>
      </c>
      <c r="C187" s="56" t="s">
        <v>1018</v>
      </c>
      <c r="D187" s="17">
        <v>274.2</v>
      </c>
      <c r="E187" s="17">
        <v>183.20000000000002</v>
      </c>
      <c r="F187" s="19">
        <f t="shared" si="3"/>
        <v>274.5</v>
      </c>
      <c r="G187" s="30" t="s">
        <v>15</v>
      </c>
      <c r="H187" s="31" t="s">
        <v>299</v>
      </c>
      <c r="I187" s="34" t="s">
        <v>480</v>
      </c>
      <c r="J187" s="32" t="s">
        <v>481</v>
      </c>
      <c r="K187" s="34" t="s">
        <v>370</v>
      </c>
      <c r="L187" s="32" t="s">
        <v>371</v>
      </c>
      <c r="M187" s="7"/>
    </row>
    <row r="188" spans="1:13" ht="27.95" customHeight="1" x14ac:dyDescent="0.2">
      <c r="A188" s="30">
        <v>186</v>
      </c>
      <c r="B188" s="13" t="s">
        <v>484</v>
      </c>
      <c r="C188" s="56" t="s">
        <v>1020</v>
      </c>
      <c r="D188" s="17">
        <v>271.2</v>
      </c>
      <c r="E188" s="17">
        <v>183.39999999999998</v>
      </c>
      <c r="F188" s="19">
        <f t="shared" si="3"/>
        <v>273.14999999999998</v>
      </c>
      <c r="G188" s="30" t="s">
        <v>15</v>
      </c>
      <c r="H188" s="31" t="s">
        <v>299</v>
      </c>
      <c r="I188" s="34" t="s">
        <v>480</v>
      </c>
      <c r="J188" s="32" t="s">
        <v>481</v>
      </c>
      <c r="K188" s="34" t="s">
        <v>370</v>
      </c>
      <c r="L188" s="32" t="s">
        <v>371</v>
      </c>
      <c r="M188" s="7"/>
    </row>
    <row r="189" spans="1:13" ht="27.95" customHeight="1" x14ac:dyDescent="0.2">
      <c r="A189" s="30">
        <v>187</v>
      </c>
      <c r="B189" s="13" t="s">
        <v>485</v>
      </c>
      <c r="C189" s="56" t="s">
        <v>1021</v>
      </c>
      <c r="D189" s="17">
        <v>270.60000000000002</v>
      </c>
      <c r="E189" s="17">
        <v>182.39999999999998</v>
      </c>
      <c r="F189" s="19">
        <f t="shared" si="3"/>
        <v>272.10000000000002</v>
      </c>
      <c r="G189" s="30" t="s">
        <v>15</v>
      </c>
      <c r="H189" s="31" t="s">
        <v>299</v>
      </c>
      <c r="I189" s="34" t="s">
        <v>480</v>
      </c>
      <c r="J189" s="32" t="s">
        <v>481</v>
      </c>
      <c r="K189" s="34" t="s">
        <v>370</v>
      </c>
      <c r="L189" s="32" t="s">
        <v>371</v>
      </c>
      <c r="M189" s="7"/>
    </row>
    <row r="190" spans="1:13" ht="27.95" customHeight="1" x14ac:dyDescent="0.2">
      <c r="A190" s="30">
        <v>188</v>
      </c>
      <c r="B190" s="13" t="s">
        <v>486</v>
      </c>
      <c r="C190" s="56" t="s">
        <v>1022</v>
      </c>
      <c r="D190" s="17">
        <v>261.2</v>
      </c>
      <c r="E190" s="17">
        <v>186.6</v>
      </c>
      <c r="F190" s="19">
        <f t="shared" si="3"/>
        <v>270.54999999999995</v>
      </c>
      <c r="G190" s="30" t="s">
        <v>15</v>
      </c>
      <c r="H190" s="31" t="s">
        <v>299</v>
      </c>
      <c r="I190" s="34" t="s">
        <v>480</v>
      </c>
      <c r="J190" s="32" t="s">
        <v>481</v>
      </c>
      <c r="K190" s="34" t="s">
        <v>370</v>
      </c>
      <c r="L190" s="32" t="s">
        <v>371</v>
      </c>
      <c r="M190" s="7"/>
    </row>
    <row r="191" spans="1:13" ht="27.95" customHeight="1" x14ac:dyDescent="0.2">
      <c r="A191" s="30">
        <v>189</v>
      </c>
      <c r="B191" s="13" t="s">
        <v>487</v>
      </c>
      <c r="C191" s="56" t="s">
        <v>1023</v>
      </c>
      <c r="D191" s="17">
        <v>272.60000000000002</v>
      </c>
      <c r="E191" s="17">
        <v>155.39999999999998</v>
      </c>
      <c r="F191" s="19">
        <f t="shared" si="3"/>
        <v>252.85</v>
      </c>
      <c r="G191" s="30" t="s">
        <v>15</v>
      </c>
      <c r="H191" s="31" t="s">
        <v>299</v>
      </c>
      <c r="I191" s="34" t="s">
        <v>480</v>
      </c>
      <c r="J191" s="32" t="s">
        <v>481</v>
      </c>
      <c r="K191" s="34" t="s">
        <v>370</v>
      </c>
      <c r="L191" s="32" t="s">
        <v>371</v>
      </c>
      <c r="M191" s="7"/>
    </row>
    <row r="192" spans="1:13" ht="27.95" customHeight="1" x14ac:dyDescent="0.2">
      <c r="A192" s="30">
        <v>190</v>
      </c>
      <c r="B192" s="13" t="s">
        <v>1056</v>
      </c>
      <c r="C192" s="56" t="s">
        <v>488</v>
      </c>
      <c r="D192" s="19">
        <v>266</v>
      </c>
      <c r="E192" s="19">
        <v>181.17000000000002</v>
      </c>
      <c r="F192" s="19">
        <f t="shared" si="3"/>
        <v>268.8775</v>
      </c>
      <c r="G192" s="30" t="s">
        <v>15</v>
      </c>
      <c r="H192" s="31" t="s">
        <v>299</v>
      </c>
      <c r="I192" s="34" t="s">
        <v>489</v>
      </c>
      <c r="J192" s="32" t="s">
        <v>490</v>
      </c>
      <c r="K192" s="34" t="s">
        <v>370</v>
      </c>
      <c r="L192" s="32" t="s">
        <v>371</v>
      </c>
      <c r="M192" s="7"/>
    </row>
    <row r="193" spans="1:13" ht="27.95" customHeight="1" x14ac:dyDescent="0.2">
      <c r="A193" s="30">
        <v>191</v>
      </c>
      <c r="B193" s="75" t="s">
        <v>1057</v>
      </c>
      <c r="C193" s="59" t="s">
        <v>491</v>
      </c>
      <c r="D193" s="19">
        <v>262.42857142857144</v>
      </c>
      <c r="E193" s="19">
        <v>180.82999999999998</v>
      </c>
      <c r="F193" s="19">
        <f t="shared" si="3"/>
        <v>266.83678571428572</v>
      </c>
      <c r="G193" s="30" t="s">
        <v>15</v>
      </c>
      <c r="H193" s="31" t="s">
        <v>299</v>
      </c>
      <c r="I193" s="34" t="s">
        <v>489</v>
      </c>
      <c r="J193" s="32" t="s">
        <v>490</v>
      </c>
      <c r="K193" s="34" t="s">
        <v>370</v>
      </c>
      <c r="L193" s="32" t="s">
        <v>371</v>
      </c>
      <c r="M193" s="7"/>
    </row>
    <row r="194" spans="1:13" ht="27.95" customHeight="1" x14ac:dyDescent="0.2">
      <c r="A194" s="30">
        <v>192</v>
      </c>
      <c r="B194" s="75" t="s">
        <v>1058</v>
      </c>
      <c r="C194" s="56" t="s">
        <v>492</v>
      </c>
      <c r="D194" s="19">
        <v>264.71428571428572</v>
      </c>
      <c r="E194" s="19">
        <v>177.84000000000003</v>
      </c>
      <c r="F194" s="19">
        <f t="shared" si="3"/>
        <v>265.73714285714289</v>
      </c>
      <c r="G194" s="30" t="s">
        <v>15</v>
      </c>
      <c r="H194" s="31" t="s">
        <v>299</v>
      </c>
      <c r="I194" s="34" t="s">
        <v>489</v>
      </c>
      <c r="J194" s="32" t="s">
        <v>490</v>
      </c>
      <c r="K194" s="34" t="s">
        <v>370</v>
      </c>
      <c r="L194" s="32" t="s">
        <v>371</v>
      </c>
      <c r="M194" s="7"/>
    </row>
    <row r="195" spans="1:13" ht="27.95" customHeight="1" x14ac:dyDescent="0.2">
      <c r="A195" s="30">
        <v>193</v>
      </c>
      <c r="B195" s="75" t="s">
        <v>1059</v>
      </c>
      <c r="C195" s="59" t="s">
        <v>493</v>
      </c>
      <c r="D195" s="19">
        <v>259</v>
      </c>
      <c r="E195" s="19">
        <v>181.01</v>
      </c>
      <c r="F195" s="19">
        <f t="shared" si="3"/>
        <v>265.25749999999999</v>
      </c>
      <c r="G195" s="30" t="s">
        <v>15</v>
      </c>
      <c r="H195" s="31" t="s">
        <v>299</v>
      </c>
      <c r="I195" s="34" t="s">
        <v>489</v>
      </c>
      <c r="J195" s="32" t="s">
        <v>490</v>
      </c>
      <c r="K195" s="34" t="s">
        <v>370</v>
      </c>
      <c r="L195" s="32" t="s">
        <v>371</v>
      </c>
      <c r="M195" s="7"/>
    </row>
    <row r="196" spans="1:13" ht="27.95" customHeight="1" x14ac:dyDescent="0.2">
      <c r="A196" s="30">
        <v>194</v>
      </c>
      <c r="B196" s="13" t="s">
        <v>1062</v>
      </c>
      <c r="C196" s="58" t="s">
        <v>494</v>
      </c>
      <c r="D196" s="50">
        <v>267</v>
      </c>
      <c r="E196" s="19">
        <v>175.26</v>
      </c>
      <c r="F196" s="19">
        <f t="shared" si="3"/>
        <v>264.94499999999999</v>
      </c>
      <c r="G196" s="30" t="s">
        <v>15</v>
      </c>
      <c r="H196" s="31" t="s">
        <v>299</v>
      </c>
      <c r="I196" s="34" t="s">
        <v>352</v>
      </c>
      <c r="J196" s="32" t="s">
        <v>495</v>
      </c>
      <c r="K196" s="34" t="s">
        <v>370</v>
      </c>
      <c r="L196" s="32" t="s">
        <v>371</v>
      </c>
      <c r="M196" s="15" t="s">
        <v>1055</v>
      </c>
    </row>
    <row r="197" spans="1:13" ht="27.95" customHeight="1" x14ac:dyDescent="0.2">
      <c r="A197" s="30">
        <v>195</v>
      </c>
      <c r="B197" s="16" t="s">
        <v>496</v>
      </c>
      <c r="C197" s="58" t="s">
        <v>497</v>
      </c>
      <c r="D197" s="50">
        <v>269.47000000000003</v>
      </c>
      <c r="E197" s="19">
        <v>172.8</v>
      </c>
      <c r="F197" s="19">
        <f t="shared" si="3"/>
        <v>264.33500000000004</v>
      </c>
      <c r="G197" s="30" t="s">
        <v>15</v>
      </c>
      <c r="H197" s="31" t="s">
        <v>299</v>
      </c>
      <c r="I197" s="34" t="s">
        <v>352</v>
      </c>
      <c r="J197" s="32" t="s">
        <v>495</v>
      </c>
      <c r="K197" s="34" t="s">
        <v>370</v>
      </c>
      <c r="L197" s="32" t="s">
        <v>371</v>
      </c>
      <c r="M197" s="15" t="s">
        <v>1055</v>
      </c>
    </row>
    <row r="198" spans="1:13" ht="27.95" customHeight="1" x14ac:dyDescent="0.2">
      <c r="A198" s="30">
        <v>196</v>
      </c>
      <c r="B198" s="16" t="s">
        <v>498</v>
      </c>
      <c r="C198" s="58" t="s">
        <v>499</v>
      </c>
      <c r="D198" s="50">
        <v>269.28999999999996</v>
      </c>
      <c r="E198" s="19">
        <v>172.81</v>
      </c>
      <c r="F198" s="19">
        <f t="shared" si="3"/>
        <v>264.2525</v>
      </c>
      <c r="G198" s="30" t="s">
        <v>15</v>
      </c>
      <c r="H198" s="31" t="s">
        <v>299</v>
      </c>
      <c r="I198" s="34" t="s">
        <v>352</v>
      </c>
      <c r="J198" s="32" t="s">
        <v>495</v>
      </c>
      <c r="K198" s="34" t="s">
        <v>370</v>
      </c>
      <c r="L198" s="32" t="s">
        <v>371</v>
      </c>
      <c r="M198" s="15" t="s">
        <v>1055</v>
      </c>
    </row>
    <row r="199" spans="1:13" ht="27.95" customHeight="1" x14ac:dyDescent="0.2">
      <c r="A199" s="30">
        <v>197</v>
      </c>
      <c r="B199" s="16" t="s">
        <v>500</v>
      </c>
      <c r="C199" s="58" t="s">
        <v>501</v>
      </c>
      <c r="D199" s="50">
        <v>268.24</v>
      </c>
      <c r="E199" s="19">
        <v>173.47</v>
      </c>
      <c r="F199" s="19">
        <f t="shared" si="3"/>
        <v>264.22249999999997</v>
      </c>
      <c r="G199" s="30" t="s">
        <v>15</v>
      </c>
      <c r="H199" s="31" t="s">
        <v>299</v>
      </c>
      <c r="I199" s="34" t="s">
        <v>352</v>
      </c>
      <c r="J199" s="32" t="s">
        <v>495</v>
      </c>
      <c r="K199" s="34" t="s">
        <v>370</v>
      </c>
      <c r="L199" s="32" t="s">
        <v>371</v>
      </c>
      <c r="M199" s="15" t="s">
        <v>1055</v>
      </c>
    </row>
    <row r="200" spans="1:13" ht="27.95" customHeight="1" x14ac:dyDescent="0.2">
      <c r="A200" s="30">
        <v>198</v>
      </c>
      <c r="B200" s="16" t="s">
        <v>502</v>
      </c>
      <c r="C200" s="58" t="s">
        <v>503</v>
      </c>
      <c r="D200" s="50">
        <v>267.3</v>
      </c>
      <c r="E200" s="19">
        <v>173.53</v>
      </c>
      <c r="F200" s="19">
        <f t="shared" si="3"/>
        <v>263.79750000000001</v>
      </c>
      <c r="G200" s="30" t="s">
        <v>15</v>
      </c>
      <c r="H200" s="31" t="s">
        <v>299</v>
      </c>
      <c r="I200" s="34" t="s">
        <v>352</v>
      </c>
      <c r="J200" s="32" t="s">
        <v>495</v>
      </c>
      <c r="K200" s="34" t="s">
        <v>370</v>
      </c>
      <c r="L200" s="32" t="s">
        <v>371</v>
      </c>
      <c r="M200" s="15" t="s">
        <v>1055</v>
      </c>
    </row>
    <row r="201" spans="1:13" ht="27.95" customHeight="1" x14ac:dyDescent="0.2">
      <c r="A201" s="30">
        <v>199</v>
      </c>
      <c r="B201" s="16" t="s">
        <v>504</v>
      </c>
      <c r="C201" s="58" t="s">
        <v>505</v>
      </c>
      <c r="D201" s="50">
        <v>263.93</v>
      </c>
      <c r="E201" s="19">
        <v>174.45999999999998</v>
      </c>
      <c r="F201" s="19">
        <f t="shared" si="3"/>
        <v>262.80999999999995</v>
      </c>
      <c r="G201" s="30" t="s">
        <v>15</v>
      </c>
      <c r="H201" s="31" t="s">
        <v>299</v>
      </c>
      <c r="I201" s="34" t="s">
        <v>352</v>
      </c>
      <c r="J201" s="32" t="s">
        <v>495</v>
      </c>
      <c r="K201" s="34" t="s">
        <v>370</v>
      </c>
      <c r="L201" s="32" t="s">
        <v>371</v>
      </c>
      <c r="M201" s="15" t="s">
        <v>1055</v>
      </c>
    </row>
    <row r="202" spans="1:13" ht="27.95" customHeight="1" x14ac:dyDescent="0.2">
      <c r="A202" s="30">
        <v>200</v>
      </c>
      <c r="B202" s="16" t="s">
        <v>506</v>
      </c>
      <c r="C202" s="58" t="s">
        <v>507</v>
      </c>
      <c r="D202" s="50">
        <v>263.05</v>
      </c>
      <c r="E202" s="19">
        <v>174.20999999999998</v>
      </c>
      <c r="F202" s="19">
        <f t="shared" si="3"/>
        <v>262.1825</v>
      </c>
      <c r="G202" s="30" t="s">
        <v>15</v>
      </c>
      <c r="H202" s="31" t="s">
        <v>299</v>
      </c>
      <c r="I202" s="34" t="s">
        <v>352</v>
      </c>
      <c r="J202" s="32" t="s">
        <v>495</v>
      </c>
      <c r="K202" s="34" t="s">
        <v>370</v>
      </c>
      <c r="L202" s="32" t="s">
        <v>371</v>
      </c>
      <c r="M202" s="15" t="s">
        <v>1055</v>
      </c>
    </row>
    <row r="203" spans="1:13" ht="27.95" customHeight="1" x14ac:dyDescent="0.2">
      <c r="A203" s="30">
        <v>201</v>
      </c>
      <c r="B203" s="16" t="s">
        <v>508</v>
      </c>
      <c r="C203" s="58" t="s">
        <v>509</v>
      </c>
      <c r="D203" s="50">
        <v>266.59000000000003</v>
      </c>
      <c r="E203" s="19">
        <v>171.26999999999998</v>
      </c>
      <c r="F203" s="19">
        <f t="shared" si="3"/>
        <v>261.7475</v>
      </c>
      <c r="G203" s="30" t="s">
        <v>15</v>
      </c>
      <c r="H203" s="31" t="s">
        <v>299</v>
      </c>
      <c r="I203" s="34" t="s">
        <v>352</v>
      </c>
      <c r="J203" s="32" t="s">
        <v>495</v>
      </c>
      <c r="K203" s="34" t="s">
        <v>370</v>
      </c>
      <c r="L203" s="32" t="s">
        <v>371</v>
      </c>
      <c r="M203" s="15" t="s">
        <v>1055</v>
      </c>
    </row>
    <row r="204" spans="1:13" ht="27.95" customHeight="1" x14ac:dyDescent="0.2">
      <c r="A204" s="30">
        <v>202</v>
      </c>
      <c r="B204" s="16" t="s">
        <v>510</v>
      </c>
      <c r="C204" s="58" t="s">
        <v>511</v>
      </c>
      <c r="D204" s="50">
        <v>268.47000000000003</v>
      </c>
      <c r="E204" s="19">
        <v>169.79999999999998</v>
      </c>
      <c r="F204" s="19">
        <f t="shared" ref="F204:F211" si="4">D204*0.5+E204*1.5*0.5</f>
        <v>261.58500000000004</v>
      </c>
      <c r="G204" s="30" t="s">
        <v>15</v>
      </c>
      <c r="H204" s="31" t="s">
        <v>299</v>
      </c>
      <c r="I204" s="34" t="s">
        <v>352</v>
      </c>
      <c r="J204" s="32" t="s">
        <v>495</v>
      </c>
      <c r="K204" s="34" t="s">
        <v>370</v>
      </c>
      <c r="L204" s="32" t="s">
        <v>371</v>
      </c>
      <c r="M204" s="15" t="s">
        <v>1055</v>
      </c>
    </row>
    <row r="205" spans="1:13" ht="27.95" customHeight="1" x14ac:dyDescent="0.2">
      <c r="A205" s="30">
        <v>203</v>
      </c>
      <c r="B205" s="16" t="s">
        <v>512</v>
      </c>
      <c r="C205" s="58" t="s">
        <v>513</v>
      </c>
      <c r="D205" s="50">
        <v>265.59000000000003</v>
      </c>
      <c r="E205" s="19">
        <v>171.60000000000002</v>
      </c>
      <c r="F205" s="19">
        <f t="shared" si="4"/>
        <v>261.495</v>
      </c>
      <c r="G205" s="30" t="s">
        <v>15</v>
      </c>
      <c r="H205" s="31" t="s">
        <v>299</v>
      </c>
      <c r="I205" s="34" t="s">
        <v>352</v>
      </c>
      <c r="J205" s="32" t="s">
        <v>495</v>
      </c>
      <c r="K205" s="34" t="s">
        <v>370</v>
      </c>
      <c r="L205" s="32" t="s">
        <v>371</v>
      </c>
      <c r="M205" s="15" t="s">
        <v>1055</v>
      </c>
    </row>
    <row r="206" spans="1:13" ht="27.95" customHeight="1" x14ac:dyDescent="0.2">
      <c r="A206" s="30">
        <v>204</v>
      </c>
      <c r="B206" s="16" t="s">
        <v>514</v>
      </c>
      <c r="C206" s="58" t="s">
        <v>515</v>
      </c>
      <c r="D206" s="50">
        <v>266.34999999999997</v>
      </c>
      <c r="E206" s="19">
        <v>170.93</v>
      </c>
      <c r="F206" s="19">
        <f t="shared" si="4"/>
        <v>261.37249999999995</v>
      </c>
      <c r="G206" s="30" t="s">
        <v>15</v>
      </c>
      <c r="H206" s="31" t="s">
        <v>299</v>
      </c>
      <c r="I206" s="34" t="s">
        <v>352</v>
      </c>
      <c r="J206" s="32" t="s">
        <v>495</v>
      </c>
      <c r="K206" s="34" t="s">
        <v>370</v>
      </c>
      <c r="L206" s="32" t="s">
        <v>371</v>
      </c>
      <c r="M206" s="15" t="s">
        <v>1055</v>
      </c>
    </row>
    <row r="207" spans="1:13" ht="27.95" customHeight="1" x14ac:dyDescent="0.2">
      <c r="A207" s="30">
        <v>205</v>
      </c>
      <c r="B207" s="16" t="s">
        <v>516</v>
      </c>
      <c r="C207" s="58" t="s">
        <v>517</v>
      </c>
      <c r="D207" s="50">
        <v>264.82</v>
      </c>
      <c r="E207" s="19">
        <v>171.85999999999999</v>
      </c>
      <c r="F207" s="19">
        <f t="shared" si="4"/>
        <v>261.30499999999995</v>
      </c>
      <c r="G207" s="30" t="s">
        <v>15</v>
      </c>
      <c r="H207" s="31" t="s">
        <v>299</v>
      </c>
      <c r="I207" s="34" t="s">
        <v>352</v>
      </c>
      <c r="J207" s="32" t="s">
        <v>495</v>
      </c>
      <c r="K207" s="34" t="s">
        <v>370</v>
      </c>
      <c r="L207" s="32" t="s">
        <v>371</v>
      </c>
      <c r="M207" s="15" t="s">
        <v>1055</v>
      </c>
    </row>
    <row r="208" spans="1:13" ht="27.95" customHeight="1" x14ac:dyDescent="0.2">
      <c r="A208" s="30">
        <v>206</v>
      </c>
      <c r="B208" s="16" t="s">
        <v>518</v>
      </c>
      <c r="C208" s="58" t="s">
        <v>519</v>
      </c>
      <c r="D208" s="50">
        <v>265.59000000000003</v>
      </c>
      <c r="E208" s="19">
        <v>170.54000000000002</v>
      </c>
      <c r="F208" s="19">
        <f t="shared" si="4"/>
        <v>260.70000000000005</v>
      </c>
      <c r="G208" s="30" t="s">
        <v>15</v>
      </c>
      <c r="H208" s="31" t="s">
        <v>299</v>
      </c>
      <c r="I208" s="34" t="s">
        <v>352</v>
      </c>
      <c r="J208" s="32" t="s">
        <v>495</v>
      </c>
      <c r="K208" s="34" t="s">
        <v>370</v>
      </c>
      <c r="L208" s="32" t="s">
        <v>371</v>
      </c>
      <c r="M208" s="15" t="s">
        <v>1055</v>
      </c>
    </row>
    <row r="209" spans="1:13" ht="27.95" customHeight="1" x14ac:dyDescent="0.2">
      <c r="A209" s="30">
        <v>207</v>
      </c>
      <c r="B209" s="16" t="s">
        <v>520</v>
      </c>
      <c r="C209" s="58" t="s">
        <v>521</v>
      </c>
      <c r="D209" s="50">
        <v>266</v>
      </c>
      <c r="E209" s="19">
        <v>169.54</v>
      </c>
      <c r="F209" s="19">
        <f t="shared" si="4"/>
        <v>260.15499999999997</v>
      </c>
      <c r="G209" s="30" t="s">
        <v>15</v>
      </c>
      <c r="H209" s="31" t="s">
        <v>299</v>
      </c>
      <c r="I209" s="34" t="s">
        <v>352</v>
      </c>
      <c r="J209" s="32" t="s">
        <v>495</v>
      </c>
      <c r="K209" s="34" t="s">
        <v>370</v>
      </c>
      <c r="L209" s="32" t="s">
        <v>371</v>
      </c>
      <c r="M209" s="15" t="s">
        <v>1055</v>
      </c>
    </row>
    <row r="210" spans="1:13" ht="27.95" customHeight="1" x14ac:dyDescent="0.2">
      <c r="A210" s="30">
        <v>208</v>
      </c>
      <c r="B210" s="16" t="s">
        <v>522</v>
      </c>
      <c r="C210" s="58" t="s">
        <v>523</v>
      </c>
      <c r="D210" s="50">
        <v>264.82</v>
      </c>
      <c r="E210" s="19">
        <v>167.67</v>
      </c>
      <c r="F210" s="19">
        <f t="shared" si="4"/>
        <v>258.16250000000002</v>
      </c>
      <c r="G210" s="30" t="s">
        <v>15</v>
      </c>
      <c r="H210" s="31" t="s">
        <v>299</v>
      </c>
      <c r="I210" s="34" t="s">
        <v>352</v>
      </c>
      <c r="J210" s="32" t="s">
        <v>495</v>
      </c>
      <c r="K210" s="34" t="s">
        <v>370</v>
      </c>
      <c r="L210" s="32" t="s">
        <v>371</v>
      </c>
      <c r="M210" s="15" t="s">
        <v>1055</v>
      </c>
    </row>
    <row r="211" spans="1:13" ht="27.95" customHeight="1" x14ac:dyDescent="0.2">
      <c r="A211" s="30">
        <v>209</v>
      </c>
      <c r="B211" s="16" t="s">
        <v>524</v>
      </c>
      <c r="C211" s="58" t="s">
        <v>525</v>
      </c>
      <c r="D211" s="50">
        <v>265.41000000000003</v>
      </c>
      <c r="E211" s="19">
        <v>166.34</v>
      </c>
      <c r="F211" s="19">
        <f t="shared" si="4"/>
        <v>257.46000000000004</v>
      </c>
      <c r="G211" s="30" t="s">
        <v>15</v>
      </c>
      <c r="H211" s="31" t="s">
        <v>299</v>
      </c>
      <c r="I211" s="34" t="s">
        <v>352</v>
      </c>
      <c r="J211" s="32" t="s">
        <v>495</v>
      </c>
      <c r="K211" s="34" t="s">
        <v>370</v>
      </c>
      <c r="L211" s="32" t="s">
        <v>371</v>
      </c>
      <c r="M211" s="15" t="s">
        <v>1055</v>
      </c>
    </row>
    <row r="212" spans="1:13" ht="27.95" customHeight="1" x14ac:dyDescent="0.2">
      <c r="A212" s="30">
        <v>210</v>
      </c>
      <c r="B212" s="16" t="s">
        <v>526</v>
      </c>
      <c r="C212" s="58" t="s">
        <v>527</v>
      </c>
      <c r="D212" s="50">
        <v>263.46000000000004</v>
      </c>
      <c r="E212" s="19">
        <v>167.07</v>
      </c>
      <c r="F212" s="19">
        <f>D212*0.5+E212*1.5*0.5</f>
        <v>257.03250000000003</v>
      </c>
      <c r="G212" s="30" t="s">
        <v>15</v>
      </c>
      <c r="H212" s="31" t="s">
        <v>299</v>
      </c>
      <c r="I212" s="34" t="s">
        <v>352</v>
      </c>
      <c r="J212" s="32" t="s">
        <v>495</v>
      </c>
      <c r="K212" s="34" t="s">
        <v>370</v>
      </c>
      <c r="L212" s="32" t="s">
        <v>371</v>
      </c>
      <c r="M212" s="15" t="s">
        <v>1055</v>
      </c>
    </row>
    <row r="213" spans="1:13" ht="27.95" customHeight="1" x14ac:dyDescent="0.2">
      <c r="A213" s="30">
        <v>211</v>
      </c>
      <c r="B213" s="3" t="s">
        <v>528</v>
      </c>
      <c r="C213" s="30" t="s">
        <v>529</v>
      </c>
      <c r="D213" s="20">
        <v>272.60000000000002</v>
      </c>
      <c r="E213" s="20">
        <v>180.4</v>
      </c>
      <c r="F213" s="20">
        <v>271.60000000000002</v>
      </c>
      <c r="G213" s="30" t="s">
        <v>15</v>
      </c>
      <c r="H213" s="7" t="s">
        <v>23</v>
      </c>
      <c r="I213" s="34" t="s">
        <v>530</v>
      </c>
      <c r="J213" s="32" t="s">
        <v>531</v>
      </c>
      <c r="K213" s="34" t="s">
        <v>532</v>
      </c>
      <c r="L213" s="32" t="s">
        <v>533</v>
      </c>
      <c r="M213" s="15"/>
    </row>
    <row r="214" spans="1:13" ht="27.95" customHeight="1" x14ac:dyDescent="0.2">
      <c r="A214" s="30">
        <v>212</v>
      </c>
      <c r="B214" s="3" t="s">
        <v>534</v>
      </c>
      <c r="C214" s="30" t="s">
        <v>535</v>
      </c>
      <c r="D214" s="20">
        <v>271.2</v>
      </c>
      <c r="E214" s="20">
        <v>181</v>
      </c>
      <c r="F214" s="20">
        <v>271.35000000000002</v>
      </c>
      <c r="G214" s="30" t="s">
        <v>15</v>
      </c>
      <c r="H214" s="7" t="s">
        <v>23</v>
      </c>
      <c r="I214" s="34" t="s">
        <v>530</v>
      </c>
      <c r="J214" s="32" t="s">
        <v>531</v>
      </c>
      <c r="K214" s="34" t="s">
        <v>532</v>
      </c>
      <c r="L214" s="32" t="s">
        <v>533</v>
      </c>
      <c r="M214" s="7"/>
    </row>
    <row r="215" spans="1:13" ht="27.95" customHeight="1" x14ac:dyDescent="0.2">
      <c r="A215" s="30">
        <v>213</v>
      </c>
      <c r="B215" s="3" t="s">
        <v>536</v>
      </c>
      <c r="C215" s="30" t="s">
        <v>537</v>
      </c>
      <c r="D215" s="20">
        <v>271.2</v>
      </c>
      <c r="E215" s="20">
        <v>179.6</v>
      </c>
      <c r="F215" s="20">
        <v>270.29999999999995</v>
      </c>
      <c r="G215" s="30" t="s">
        <v>15</v>
      </c>
      <c r="H215" s="7" t="s">
        <v>299</v>
      </c>
      <c r="I215" s="34" t="s">
        <v>530</v>
      </c>
      <c r="J215" s="32" t="s">
        <v>531</v>
      </c>
      <c r="K215" s="34" t="s">
        <v>532</v>
      </c>
      <c r="L215" s="32" t="s">
        <v>533</v>
      </c>
      <c r="M215" s="7"/>
    </row>
    <row r="216" spans="1:13" ht="27.95" customHeight="1" x14ac:dyDescent="0.2">
      <c r="A216" s="30">
        <v>214</v>
      </c>
      <c r="B216" s="3" t="s">
        <v>538</v>
      </c>
      <c r="C216" s="30" t="s">
        <v>539</v>
      </c>
      <c r="D216" s="20">
        <v>271.60000000000002</v>
      </c>
      <c r="E216" s="20">
        <v>176.6</v>
      </c>
      <c r="F216" s="20">
        <v>268.25</v>
      </c>
      <c r="G216" s="30" t="s">
        <v>15</v>
      </c>
      <c r="H216" s="7" t="s">
        <v>299</v>
      </c>
      <c r="I216" s="34" t="s">
        <v>530</v>
      </c>
      <c r="J216" s="32" t="s">
        <v>531</v>
      </c>
      <c r="K216" s="34" t="s">
        <v>532</v>
      </c>
      <c r="L216" s="32" t="s">
        <v>533</v>
      </c>
      <c r="M216" s="7"/>
    </row>
    <row r="217" spans="1:13" ht="27.95" customHeight="1" x14ac:dyDescent="0.2">
      <c r="A217" s="30">
        <v>215</v>
      </c>
      <c r="B217" s="3" t="s">
        <v>540</v>
      </c>
      <c r="C217" s="30" t="s">
        <v>541</v>
      </c>
      <c r="D217" s="20">
        <v>270.39999999999998</v>
      </c>
      <c r="E217" s="20">
        <v>177</v>
      </c>
      <c r="F217" s="20">
        <v>267.95</v>
      </c>
      <c r="G217" s="30" t="s">
        <v>15</v>
      </c>
      <c r="H217" s="7" t="s">
        <v>299</v>
      </c>
      <c r="I217" s="34" t="s">
        <v>530</v>
      </c>
      <c r="J217" s="32" t="s">
        <v>531</v>
      </c>
      <c r="K217" s="34" t="s">
        <v>532</v>
      </c>
      <c r="L217" s="32" t="s">
        <v>533</v>
      </c>
      <c r="M217" s="7"/>
    </row>
    <row r="218" spans="1:13" ht="27.95" customHeight="1" x14ac:dyDescent="0.2">
      <c r="A218" s="30">
        <v>216</v>
      </c>
      <c r="B218" s="3" t="s">
        <v>542</v>
      </c>
      <c r="C218" s="30" t="s">
        <v>543</v>
      </c>
      <c r="D218" s="20">
        <v>269</v>
      </c>
      <c r="E218" s="20">
        <v>177.2</v>
      </c>
      <c r="F218" s="20">
        <v>267.39999999999998</v>
      </c>
      <c r="G218" s="30" t="s">
        <v>15</v>
      </c>
      <c r="H218" s="7" t="s">
        <v>299</v>
      </c>
      <c r="I218" s="34" t="s">
        <v>530</v>
      </c>
      <c r="J218" s="32" t="s">
        <v>531</v>
      </c>
      <c r="K218" s="34" t="s">
        <v>532</v>
      </c>
      <c r="L218" s="32" t="s">
        <v>533</v>
      </c>
      <c r="M218" s="7"/>
    </row>
    <row r="219" spans="1:13" ht="27.95" customHeight="1" x14ac:dyDescent="0.2">
      <c r="A219" s="30">
        <v>217</v>
      </c>
      <c r="B219" s="3" t="s">
        <v>544</v>
      </c>
      <c r="C219" s="30" t="s">
        <v>545</v>
      </c>
      <c r="D219" s="20">
        <v>269.39999999999998</v>
      </c>
      <c r="E219" s="20">
        <v>176</v>
      </c>
      <c r="F219" s="20">
        <v>266.7</v>
      </c>
      <c r="G219" s="30" t="s">
        <v>15</v>
      </c>
      <c r="H219" s="7" t="s">
        <v>299</v>
      </c>
      <c r="I219" s="34" t="s">
        <v>530</v>
      </c>
      <c r="J219" s="32" t="s">
        <v>531</v>
      </c>
      <c r="K219" s="34" t="s">
        <v>532</v>
      </c>
      <c r="L219" s="32" t="s">
        <v>533</v>
      </c>
      <c r="M219" s="7"/>
    </row>
    <row r="220" spans="1:13" ht="27.95" customHeight="1" x14ac:dyDescent="0.2">
      <c r="A220" s="30">
        <v>218</v>
      </c>
      <c r="B220" s="3" t="s">
        <v>546</v>
      </c>
      <c r="C220" s="30" t="s">
        <v>547</v>
      </c>
      <c r="D220" s="20">
        <v>269.60000000000002</v>
      </c>
      <c r="E220" s="20">
        <v>175</v>
      </c>
      <c r="F220" s="20">
        <v>266.05</v>
      </c>
      <c r="G220" s="30" t="s">
        <v>15</v>
      </c>
      <c r="H220" s="7" t="s">
        <v>299</v>
      </c>
      <c r="I220" s="34" t="s">
        <v>530</v>
      </c>
      <c r="J220" s="32" t="s">
        <v>531</v>
      </c>
      <c r="K220" s="34" t="s">
        <v>532</v>
      </c>
      <c r="L220" s="32" t="s">
        <v>533</v>
      </c>
      <c r="M220" s="7"/>
    </row>
    <row r="221" spans="1:13" ht="27.95" customHeight="1" x14ac:dyDescent="0.2">
      <c r="A221" s="30">
        <v>219</v>
      </c>
      <c r="B221" s="3" t="s">
        <v>548</v>
      </c>
      <c r="C221" s="30" t="s">
        <v>549</v>
      </c>
      <c r="D221" s="20">
        <v>264.8</v>
      </c>
      <c r="E221" s="20">
        <v>176.8</v>
      </c>
      <c r="F221" s="20">
        <v>265</v>
      </c>
      <c r="G221" s="30" t="s">
        <v>15</v>
      </c>
      <c r="H221" s="7" t="s">
        <v>299</v>
      </c>
      <c r="I221" s="34" t="s">
        <v>530</v>
      </c>
      <c r="J221" s="32" t="s">
        <v>531</v>
      </c>
      <c r="K221" s="34" t="s">
        <v>532</v>
      </c>
      <c r="L221" s="32" t="s">
        <v>533</v>
      </c>
      <c r="M221" s="7"/>
    </row>
    <row r="222" spans="1:13" ht="27.95" customHeight="1" x14ac:dyDescent="0.2">
      <c r="A222" s="30">
        <v>220</v>
      </c>
      <c r="B222" s="3" t="s">
        <v>550</v>
      </c>
      <c r="C222" s="30" t="s">
        <v>551</v>
      </c>
      <c r="D222" s="20">
        <v>265.2</v>
      </c>
      <c r="E222" s="20">
        <v>175.4</v>
      </c>
      <c r="F222" s="20">
        <v>264.14999999999998</v>
      </c>
      <c r="G222" s="30" t="s">
        <v>15</v>
      </c>
      <c r="H222" s="7" t="s">
        <v>299</v>
      </c>
      <c r="I222" s="34" t="s">
        <v>530</v>
      </c>
      <c r="J222" s="32" t="s">
        <v>531</v>
      </c>
      <c r="K222" s="34" t="s">
        <v>532</v>
      </c>
      <c r="L222" s="32" t="s">
        <v>533</v>
      </c>
      <c r="M222" s="7"/>
    </row>
    <row r="223" spans="1:13" ht="27.95" customHeight="1" x14ac:dyDescent="0.2">
      <c r="A223" s="30">
        <v>221</v>
      </c>
      <c r="B223" s="3" t="s">
        <v>552</v>
      </c>
      <c r="C223" s="30" t="s">
        <v>553</v>
      </c>
      <c r="D223" s="20">
        <v>253.6</v>
      </c>
      <c r="E223" s="20">
        <v>175.6</v>
      </c>
      <c r="F223" s="20">
        <v>258.5</v>
      </c>
      <c r="G223" s="30" t="s">
        <v>15</v>
      </c>
      <c r="H223" s="7" t="s">
        <v>299</v>
      </c>
      <c r="I223" s="34" t="s">
        <v>530</v>
      </c>
      <c r="J223" s="32" t="s">
        <v>531</v>
      </c>
      <c r="K223" s="34" t="s">
        <v>532</v>
      </c>
      <c r="L223" s="32" t="s">
        <v>533</v>
      </c>
      <c r="M223" s="7"/>
    </row>
    <row r="224" spans="1:13" ht="27.95" customHeight="1" x14ac:dyDescent="0.2">
      <c r="A224" s="30">
        <v>222</v>
      </c>
      <c r="B224" s="3" t="s">
        <v>554</v>
      </c>
      <c r="C224" s="30" t="s">
        <v>555</v>
      </c>
      <c r="D224" s="20">
        <v>249.8</v>
      </c>
      <c r="E224" s="20">
        <v>175.4</v>
      </c>
      <c r="F224" s="20">
        <v>256.45000000000005</v>
      </c>
      <c r="G224" s="30" t="s">
        <v>15</v>
      </c>
      <c r="H224" s="7" t="s">
        <v>299</v>
      </c>
      <c r="I224" s="34" t="s">
        <v>530</v>
      </c>
      <c r="J224" s="32" t="s">
        <v>531</v>
      </c>
      <c r="K224" s="34" t="s">
        <v>532</v>
      </c>
      <c r="L224" s="32" t="s">
        <v>533</v>
      </c>
      <c r="M224" s="7"/>
    </row>
    <row r="225" spans="1:13" ht="27.95" customHeight="1" x14ac:dyDescent="0.2">
      <c r="A225" s="30">
        <v>223</v>
      </c>
      <c r="B225" s="3" t="s">
        <v>556</v>
      </c>
      <c r="C225" s="30" t="s">
        <v>557</v>
      </c>
      <c r="D225" s="20">
        <v>278</v>
      </c>
      <c r="E225" s="20">
        <v>182.2</v>
      </c>
      <c r="F225" s="20">
        <v>275.64999999999998</v>
      </c>
      <c r="G225" s="30" t="s">
        <v>15</v>
      </c>
      <c r="H225" s="7" t="s">
        <v>299</v>
      </c>
      <c r="I225" s="34" t="s">
        <v>558</v>
      </c>
      <c r="J225" s="32" t="s">
        <v>559</v>
      </c>
      <c r="K225" s="34" t="s">
        <v>532</v>
      </c>
      <c r="L225" s="32" t="s">
        <v>533</v>
      </c>
      <c r="M225" s="7"/>
    </row>
    <row r="226" spans="1:13" ht="27.95" customHeight="1" x14ac:dyDescent="0.2">
      <c r="A226" s="30">
        <v>224</v>
      </c>
      <c r="B226" s="3" t="s">
        <v>560</v>
      </c>
      <c r="C226" s="30" t="s">
        <v>561</v>
      </c>
      <c r="D226" s="20">
        <v>278.8</v>
      </c>
      <c r="E226" s="20">
        <v>177.2</v>
      </c>
      <c r="F226" s="20">
        <v>272.29999999999995</v>
      </c>
      <c r="G226" s="30" t="s">
        <v>15</v>
      </c>
      <c r="H226" s="7" t="s">
        <v>299</v>
      </c>
      <c r="I226" s="34" t="s">
        <v>558</v>
      </c>
      <c r="J226" s="32" t="s">
        <v>559</v>
      </c>
      <c r="K226" s="34" t="s">
        <v>532</v>
      </c>
      <c r="L226" s="32" t="s">
        <v>533</v>
      </c>
      <c r="M226" s="7"/>
    </row>
    <row r="227" spans="1:13" ht="27.95" customHeight="1" x14ac:dyDescent="0.2">
      <c r="A227" s="30">
        <v>225</v>
      </c>
      <c r="B227" s="3" t="s">
        <v>562</v>
      </c>
      <c r="C227" s="30" t="s">
        <v>563</v>
      </c>
      <c r="D227" s="20">
        <v>273.39999999999998</v>
      </c>
      <c r="E227" s="20">
        <v>171.2</v>
      </c>
      <c r="F227" s="20">
        <v>265.09999999999997</v>
      </c>
      <c r="G227" s="30" t="s">
        <v>15</v>
      </c>
      <c r="H227" s="7" t="s">
        <v>299</v>
      </c>
      <c r="I227" s="34" t="s">
        <v>558</v>
      </c>
      <c r="J227" s="32" t="s">
        <v>559</v>
      </c>
      <c r="K227" s="34" t="s">
        <v>532</v>
      </c>
      <c r="L227" s="32" t="s">
        <v>533</v>
      </c>
      <c r="M227" s="7"/>
    </row>
    <row r="228" spans="1:13" ht="27.95" customHeight="1" x14ac:dyDescent="0.2">
      <c r="A228" s="30">
        <v>226</v>
      </c>
      <c r="B228" s="3" t="s">
        <v>564</v>
      </c>
      <c r="C228" s="30" t="s">
        <v>565</v>
      </c>
      <c r="D228" s="20">
        <v>243</v>
      </c>
      <c r="E228" s="20">
        <v>173</v>
      </c>
      <c r="F228" s="20">
        <v>251.25</v>
      </c>
      <c r="G228" s="30" t="s">
        <v>15</v>
      </c>
      <c r="H228" s="7" t="s">
        <v>299</v>
      </c>
      <c r="I228" s="34" t="s">
        <v>558</v>
      </c>
      <c r="J228" s="32" t="s">
        <v>559</v>
      </c>
      <c r="K228" s="34" t="s">
        <v>532</v>
      </c>
      <c r="L228" s="32" t="s">
        <v>533</v>
      </c>
      <c r="M228" s="7"/>
    </row>
    <row r="229" spans="1:13" ht="27.95" customHeight="1" x14ac:dyDescent="0.2">
      <c r="A229" s="30">
        <v>227</v>
      </c>
      <c r="B229" s="3" t="s">
        <v>566</v>
      </c>
      <c r="C229" s="30" t="s">
        <v>567</v>
      </c>
      <c r="D229" s="20">
        <v>258</v>
      </c>
      <c r="E229" s="20">
        <v>176.60000000000002</v>
      </c>
      <c r="F229" s="20">
        <v>261.45000000000005</v>
      </c>
      <c r="G229" s="30" t="s">
        <v>15</v>
      </c>
      <c r="H229" s="7" t="s">
        <v>299</v>
      </c>
      <c r="I229" s="34" t="s">
        <v>568</v>
      </c>
      <c r="J229" s="32" t="s">
        <v>569</v>
      </c>
      <c r="K229" s="34" t="s">
        <v>532</v>
      </c>
      <c r="L229" s="32" t="s">
        <v>533</v>
      </c>
      <c r="M229" s="7"/>
    </row>
    <row r="230" spans="1:13" ht="27.95" customHeight="1" x14ac:dyDescent="0.2">
      <c r="A230" s="30">
        <v>228</v>
      </c>
      <c r="B230" s="3" t="s">
        <v>570</v>
      </c>
      <c r="C230" s="30" t="s">
        <v>571</v>
      </c>
      <c r="D230" s="20">
        <v>262.2</v>
      </c>
      <c r="E230" s="20">
        <v>171.2</v>
      </c>
      <c r="F230" s="20">
        <v>259.5</v>
      </c>
      <c r="G230" s="30" t="s">
        <v>15</v>
      </c>
      <c r="H230" s="7" t="s">
        <v>299</v>
      </c>
      <c r="I230" s="34" t="s">
        <v>568</v>
      </c>
      <c r="J230" s="32" t="s">
        <v>569</v>
      </c>
      <c r="K230" s="34" t="s">
        <v>532</v>
      </c>
      <c r="L230" s="32" t="s">
        <v>533</v>
      </c>
      <c r="M230" s="7"/>
    </row>
    <row r="231" spans="1:13" ht="27.95" customHeight="1" x14ac:dyDescent="0.2">
      <c r="A231" s="30">
        <v>229</v>
      </c>
      <c r="B231" s="3" t="s">
        <v>572</v>
      </c>
      <c r="C231" s="30" t="s">
        <v>573</v>
      </c>
      <c r="D231" s="20">
        <v>261</v>
      </c>
      <c r="E231" s="20">
        <v>168.8</v>
      </c>
      <c r="F231" s="20">
        <v>257.10000000000002</v>
      </c>
      <c r="G231" s="30" t="s">
        <v>15</v>
      </c>
      <c r="H231" s="7" t="s">
        <v>299</v>
      </c>
      <c r="I231" s="34" t="s">
        <v>568</v>
      </c>
      <c r="J231" s="32" t="s">
        <v>569</v>
      </c>
      <c r="K231" s="34" t="s">
        <v>532</v>
      </c>
      <c r="L231" s="32" t="s">
        <v>533</v>
      </c>
      <c r="M231" s="7"/>
    </row>
    <row r="232" spans="1:13" ht="27.95" customHeight="1" x14ac:dyDescent="0.2">
      <c r="A232" s="30">
        <v>230</v>
      </c>
      <c r="B232" s="3" t="s">
        <v>574</v>
      </c>
      <c r="C232" s="30" t="s">
        <v>575</v>
      </c>
      <c r="D232" s="20">
        <v>255.4</v>
      </c>
      <c r="E232" s="20">
        <v>168.60000000000002</v>
      </c>
      <c r="F232" s="20">
        <v>254.15000000000003</v>
      </c>
      <c r="G232" s="30" t="s">
        <v>15</v>
      </c>
      <c r="H232" s="7" t="s">
        <v>299</v>
      </c>
      <c r="I232" s="34" t="s">
        <v>568</v>
      </c>
      <c r="J232" s="32" t="s">
        <v>569</v>
      </c>
      <c r="K232" s="34" t="s">
        <v>532</v>
      </c>
      <c r="L232" s="32" t="s">
        <v>533</v>
      </c>
      <c r="M232" s="7"/>
    </row>
    <row r="233" spans="1:13" ht="27.95" customHeight="1" x14ac:dyDescent="0.2">
      <c r="A233" s="30">
        <v>231</v>
      </c>
      <c r="B233" s="3" t="s">
        <v>576</v>
      </c>
      <c r="C233" s="30" t="s">
        <v>577</v>
      </c>
      <c r="D233" s="20">
        <v>271.2</v>
      </c>
      <c r="E233" s="20">
        <v>188.8</v>
      </c>
      <c r="F233" s="20">
        <v>277.20000000000005</v>
      </c>
      <c r="G233" s="30" t="s">
        <v>15</v>
      </c>
      <c r="H233" s="7" t="s">
        <v>299</v>
      </c>
      <c r="I233" s="34" t="s">
        <v>578</v>
      </c>
      <c r="J233" s="32" t="s">
        <v>579</v>
      </c>
      <c r="K233" s="34" t="s">
        <v>532</v>
      </c>
      <c r="L233" s="32" t="s">
        <v>533</v>
      </c>
      <c r="M233" s="7"/>
    </row>
    <row r="234" spans="1:13" ht="27.95" customHeight="1" x14ac:dyDescent="0.2">
      <c r="A234" s="30">
        <v>232</v>
      </c>
      <c r="B234" s="3" t="s">
        <v>580</v>
      </c>
      <c r="C234" s="30" t="s">
        <v>581</v>
      </c>
      <c r="D234" s="20">
        <v>262.8</v>
      </c>
      <c r="E234" s="20">
        <v>184.4</v>
      </c>
      <c r="F234" s="20">
        <v>269.70000000000005</v>
      </c>
      <c r="G234" s="30" t="s">
        <v>15</v>
      </c>
      <c r="H234" s="7" t="s">
        <v>299</v>
      </c>
      <c r="I234" s="34" t="s">
        <v>578</v>
      </c>
      <c r="J234" s="32" t="s">
        <v>579</v>
      </c>
      <c r="K234" s="34" t="s">
        <v>532</v>
      </c>
      <c r="L234" s="32" t="s">
        <v>533</v>
      </c>
      <c r="M234" s="7"/>
    </row>
    <row r="235" spans="1:13" ht="27.95" customHeight="1" x14ac:dyDescent="0.2">
      <c r="A235" s="30">
        <v>233</v>
      </c>
      <c r="B235" s="3" t="s">
        <v>582</v>
      </c>
      <c r="C235" s="30" t="s">
        <v>583</v>
      </c>
      <c r="D235" s="20">
        <v>257</v>
      </c>
      <c r="E235" s="20">
        <v>183</v>
      </c>
      <c r="F235" s="20">
        <v>265.75</v>
      </c>
      <c r="G235" s="30" t="s">
        <v>15</v>
      </c>
      <c r="H235" s="7" t="s">
        <v>299</v>
      </c>
      <c r="I235" s="34" t="s">
        <v>578</v>
      </c>
      <c r="J235" s="32" t="s">
        <v>579</v>
      </c>
      <c r="K235" s="34" t="s">
        <v>532</v>
      </c>
      <c r="L235" s="32" t="s">
        <v>533</v>
      </c>
      <c r="M235" s="7"/>
    </row>
    <row r="236" spans="1:13" ht="27.95" customHeight="1" x14ac:dyDescent="0.2">
      <c r="A236" s="30">
        <v>234</v>
      </c>
      <c r="B236" s="3" t="s">
        <v>584</v>
      </c>
      <c r="C236" s="30" t="s">
        <v>585</v>
      </c>
      <c r="D236" s="20">
        <v>275.39999999999998</v>
      </c>
      <c r="E236" s="20">
        <v>181.60000000000002</v>
      </c>
      <c r="F236" s="20">
        <v>273.89999999999998</v>
      </c>
      <c r="G236" s="30" t="s">
        <v>15</v>
      </c>
      <c r="H236" s="7" t="s">
        <v>299</v>
      </c>
      <c r="I236" s="34" t="s">
        <v>586</v>
      </c>
      <c r="J236" s="32" t="s">
        <v>587</v>
      </c>
      <c r="K236" s="34" t="s">
        <v>532</v>
      </c>
      <c r="L236" s="32" t="s">
        <v>533</v>
      </c>
      <c r="M236" s="7"/>
    </row>
    <row r="237" spans="1:13" ht="27.95" customHeight="1" x14ac:dyDescent="0.2">
      <c r="A237" s="30">
        <v>235</v>
      </c>
      <c r="B237" s="3" t="s">
        <v>588</v>
      </c>
      <c r="C237" s="30" t="s">
        <v>589</v>
      </c>
      <c r="D237" s="20">
        <v>276.2</v>
      </c>
      <c r="E237" s="20">
        <v>177.4</v>
      </c>
      <c r="F237" s="20">
        <v>271.14999999999998</v>
      </c>
      <c r="G237" s="30" t="s">
        <v>15</v>
      </c>
      <c r="H237" s="7" t="s">
        <v>299</v>
      </c>
      <c r="I237" s="34" t="s">
        <v>586</v>
      </c>
      <c r="J237" s="32" t="s">
        <v>587</v>
      </c>
      <c r="K237" s="34" t="s">
        <v>532</v>
      </c>
      <c r="L237" s="32" t="s">
        <v>533</v>
      </c>
      <c r="M237" s="7"/>
    </row>
    <row r="238" spans="1:13" ht="27.95" customHeight="1" x14ac:dyDescent="0.2">
      <c r="A238" s="30">
        <v>236</v>
      </c>
      <c r="B238" s="3" t="s">
        <v>590</v>
      </c>
      <c r="C238" s="30" t="s">
        <v>591</v>
      </c>
      <c r="D238" s="20">
        <v>275.2</v>
      </c>
      <c r="E238" s="20">
        <v>177.8</v>
      </c>
      <c r="F238" s="20">
        <v>270.95</v>
      </c>
      <c r="G238" s="30" t="s">
        <v>15</v>
      </c>
      <c r="H238" s="7" t="s">
        <v>299</v>
      </c>
      <c r="I238" s="34" t="s">
        <v>586</v>
      </c>
      <c r="J238" s="32" t="s">
        <v>587</v>
      </c>
      <c r="K238" s="34" t="s">
        <v>532</v>
      </c>
      <c r="L238" s="32" t="s">
        <v>533</v>
      </c>
      <c r="M238" s="7"/>
    </row>
    <row r="239" spans="1:13" ht="27.95" customHeight="1" x14ac:dyDescent="0.2">
      <c r="A239" s="30">
        <v>237</v>
      </c>
      <c r="B239" s="3" t="s">
        <v>592</v>
      </c>
      <c r="C239" s="30" t="s">
        <v>593</v>
      </c>
      <c r="D239" s="20">
        <v>275</v>
      </c>
      <c r="E239" s="20">
        <v>177</v>
      </c>
      <c r="F239" s="20">
        <v>270.25</v>
      </c>
      <c r="G239" s="30" t="s">
        <v>15</v>
      </c>
      <c r="H239" s="7" t="s">
        <v>299</v>
      </c>
      <c r="I239" s="34" t="s">
        <v>586</v>
      </c>
      <c r="J239" s="32" t="s">
        <v>587</v>
      </c>
      <c r="K239" s="34" t="s">
        <v>532</v>
      </c>
      <c r="L239" s="32" t="s">
        <v>533</v>
      </c>
      <c r="M239" s="7"/>
    </row>
    <row r="240" spans="1:13" ht="27.95" customHeight="1" x14ac:dyDescent="0.2">
      <c r="A240" s="30">
        <v>238</v>
      </c>
      <c r="B240" s="3" t="s">
        <v>594</v>
      </c>
      <c r="C240" s="30" t="s">
        <v>595</v>
      </c>
      <c r="D240" s="20">
        <v>274.60000000000002</v>
      </c>
      <c r="E240" s="20">
        <v>175.60000000000002</v>
      </c>
      <c r="F240" s="20">
        <v>269</v>
      </c>
      <c r="G240" s="30" t="s">
        <v>15</v>
      </c>
      <c r="H240" s="7" t="s">
        <v>299</v>
      </c>
      <c r="I240" s="34" t="s">
        <v>586</v>
      </c>
      <c r="J240" s="32" t="s">
        <v>587</v>
      </c>
      <c r="K240" s="34" t="s">
        <v>532</v>
      </c>
      <c r="L240" s="32" t="s">
        <v>533</v>
      </c>
      <c r="M240" s="7"/>
    </row>
    <row r="241" spans="1:13" ht="27.95" customHeight="1" x14ac:dyDescent="0.2">
      <c r="A241" s="30">
        <v>239</v>
      </c>
      <c r="B241" s="3" t="s">
        <v>596</v>
      </c>
      <c r="C241" s="30" t="s">
        <v>597</v>
      </c>
      <c r="D241" s="20">
        <v>261.2</v>
      </c>
      <c r="E241" s="20">
        <v>171.39999999999998</v>
      </c>
      <c r="F241" s="20">
        <v>259.14999999999998</v>
      </c>
      <c r="G241" s="30" t="s">
        <v>15</v>
      </c>
      <c r="H241" s="7" t="s">
        <v>299</v>
      </c>
      <c r="I241" s="34" t="s">
        <v>598</v>
      </c>
      <c r="J241" s="32" t="s">
        <v>599</v>
      </c>
      <c r="K241" s="34" t="s">
        <v>532</v>
      </c>
      <c r="L241" s="32" t="s">
        <v>533</v>
      </c>
      <c r="M241" s="7"/>
    </row>
    <row r="242" spans="1:13" ht="27.95" customHeight="1" x14ac:dyDescent="0.2">
      <c r="A242" s="30">
        <v>240</v>
      </c>
      <c r="B242" s="3" t="s">
        <v>600</v>
      </c>
      <c r="C242" s="30" t="s">
        <v>601</v>
      </c>
      <c r="D242" s="20">
        <v>260</v>
      </c>
      <c r="E242" s="20">
        <v>171.8</v>
      </c>
      <c r="F242" s="20">
        <v>258.85000000000002</v>
      </c>
      <c r="G242" s="30" t="s">
        <v>15</v>
      </c>
      <c r="H242" s="7" t="s">
        <v>299</v>
      </c>
      <c r="I242" s="34" t="s">
        <v>598</v>
      </c>
      <c r="J242" s="32" t="s">
        <v>599</v>
      </c>
      <c r="K242" s="34" t="s">
        <v>532</v>
      </c>
      <c r="L242" s="32" t="s">
        <v>533</v>
      </c>
      <c r="M242" s="7"/>
    </row>
    <row r="243" spans="1:13" ht="27.95" customHeight="1" x14ac:dyDescent="0.2">
      <c r="A243" s="30">
        <v>241</v>
      </c>
      <c r="B243" s="61" t="s">
        <v>602</v>
      </c>
      <c r="C243" s="37" t="s">
        <v>603</v>
      </c>
      <c r="D243" s="20">
        <v>280.8</v>
      </c>
      <c r="E243" s="12">
        <v>184.5</v>
      </c>
      <c r="F243" s="51">
        <v>278.77999999999997</v>
      </c>
      <c r="G243" s="29" t="s">
        <v>15</v>
      </c>
      <c r="H243" s="6" t="s">
        <v>16</v>
      </c>
      <c r="I243" s="34" t="s">
        <v>604</v>
      </c>
      <c r="J243" s="9" t="s">
        <v>605</v>
      </c>
      <c r="K243" s="34" t="s">
        <v>606</v>
      </c>
      <c r="L243" s="32" t="s">
        <v>607</v>
      </c>
      <c r="M243" s="7"/>
    </row>
    <row r="244" spans="1:13" ht="27.95" customHeight="1" x14ac:dyDescent="0.2">
      <c r="A244" s="30">
        <v>242</v>
      </c>
      <c r="B244" s="62" t="s">
        <v>608</v>
      </c>
      <c r="C244" s="37" t="s">
        <v>609</v>
      </c>
      <c r="D244" s="20">
        <v>281.60000000000002</v>
      </c>
      <c r="E244" s="12">
        <v>183.39999999999998</v>
      </c>
      <c r="F244" s="12">
        <v>278.35000000000002</v>
      </c>
      <c r="G244" s="29" t="s">
        <v>15</v>
      </c>
      <c r="H244" s="6" t="s">
        <v>16</v>
      </c>
      <c r="I244" s="34" t="s">
        <v>604</v>
      </c>
      <c r="J244" s="9" t="s">
        <v>605</v>
      </c>
      <c r="K244" s="34" t="s">
        <v>606</v>
      </c>
      <c r="L244" s="32" t="s">
        <v>607</v>
      </c>
      <c r="M244" s="7"/>
    </row>
    <row r="245" spans="1:13" ht="27.95" customHeight="1" x14ac:dyDescent="0.2">
      <c r="A245" s="30">
        <v>243</v>
      </c>
      <c r="B245" s="62" t="s">
        <v>610</v>
      </c>
      <c r="C245" s="37" t="s">
        <v>611</v>
      </c>
      <c r="D245" s="12">
        <v>279.8</v>
      </c>
      <c r="E245" s="12">
        <v>183.39999999999998</v>
      </c>
      <c r="F245" s="12">
        <v>277.45</v>
      </c>
      <c r="G245" s="29" t="s">
        <v>15</v>
      </c>
      <c r="H245" s="6" t="s">
        <v>16</v>
      </c>
      <c r="I245" s="34" t="s">
        <v>604</v>
      </c>
      <c r="J245" s="9" t="s">
        <v>605</v>
      </c>
      <c r="K245" s="34" t="s">
        <v>606</v>
      </c>
      <c r="L245" s="32" t="s">
        <v>607</v>
      </c>
      <c r="M245" s="7"/>
    </row>
    <row r="246" spans="1:13" ht="27.95" customHeight="1" x14ac:dyDescent="0.2">
      <c r="A246" s="30">
        <v>244</v>
      </c>
      <c r="B246" s="62" t="s">
        <v>612</v>
      </c>
      <c r="C246" s="29" t="s">
        <v>613</v>
      </c>
      <c r="D246" s="20">
        <v>278.39999999999998</v>
      </c>
      <c r="E246" s="12">
        <v>183.7</v>
      </c>
      <c r="F246" s="12">
        <v>276.98</v>
      </c>
      <c r="G246" s="29" t="s">
        <v>15</v>
      </c>
      <c r="H246" s="6" t="s">
        <v>16</v>
      </c>
      <c r="I246" s="34" t="s">
        <v>604</v>
      </c>
      <c r="J246" s="9" t="s">
        <v>605</v>
      </c>
      <c r="K246" s="34" t="s">
        <v>606</v>
      </c>
      <c r="L246" s="32" t="s">
        <v>607</v>
      </c>
      <c r="M246" s="7"/>
    </row>
    <row r="247" spans="1:13" ht="27.95" customHeight="1" x14ac:dyDescent="0.2">
      <c r="A247" s="30">
        <v>245</v>
      </c>
      <c r="B247" s="4" t="s">
        <v>614</v>
      </c>
      <c r="C247" s="29" t="s">
        <v>615</v>
      </c>
      <c r="D247" s="20">
        <v>278</v>
      </c>
      <c r="E247" s="12">
        <v>182.3</v>
      </c>
      <c r="F247" s="12">
        <v>275.73</v>
      </c>
      <c r="G247" s="29" t="s">
        <v>15</v>
      </c>
      <c r="H247" s="6" t="s">
        <v>16</v>
      </c>
      <c r="I247" s="34" t="s">
        <v>604</v>
      </c>
      <c r="J247" s="9" t="s">
        <v>605</v>
      </c>
      <c r="K247" s="34" t="s">
        <v>606</v>
      </c>
      <c r="L247" s="32" t="s">
        <v>607</v>
      </c>
      <c r="M247" s="7"/>
    </row>
    <row r="248" spans="1:13" ht="27.95" customHeight="1" x14ac:dyDescent="0.2">
      <c r="A248" s="30">
        <v>246</v>
      </c>
      <c r="B248" s="4" t="s">
        <v>616</v>
      </c>
      <c r="C248" s="29" t="s">
        <v>617</v>
      </c>
      <c r="D248" s="20">
        <v>278.8</v>
      </c>
      <c r="E248" s="12">
        <v>181</v>
      </c>
      <c r="F248" s="12">
        <v>275.14999999999998</v>
      </c>
      <c r="G248" s="29" t="s">
        <v>15</v>
      </c>
      <c r="H248" s="6" t="s">
        <v>23</v>
      </c>
      <c r="I248" s="34" t="s">
        <v>604</v>
      </c>
      <c r="J248" s="9" t="s">
        <v>605</v>
      </c>
      <c r="K248" s="34" t="s">
        <v>606</v>
      </c>
      <c r="L248" s="32" t="s">
        <v>607</v>
      </c>
      <c r="M248" s="7"/>
    </row>
    <row r="249" spans="1:13" ht="27.95" customHeight="1" x14ac:dyDescent="0.2">
      <c r="A249" s="30">
        <v>247</v>
      </c>
      <c r="B249" s="4" t="s">
        <v>618</v>
      </c>
      <c r="C249" s="29" t="s">
        <v>619</v>
      </c>
      <c r="D249" s="12">
        <v>275.39999999999998</v>
      </c>
      <c r="E249" s="12">
        <v>181.89999999999998</v>
      </c>
      <c r="F249" s="12">
        <v>274.13</v>
      </c>
      <c r="G249" s="29" t="s">
        <v>15</v>
      </c>
      <c r="H249" s="6" t="s">
        <v>16</v>
      </c>
      <c r="I249" s="34" t="s">
        <v>604</v>
      </c>
      <c r="J249" s="9" t="s">
        <v>605</v>
      </c>
      <c r="K249" s="34" t="s">
        <v>606</v>
      </c>
      <c r="L249" s="32" t="s">
        <v>607</v>
      </c>
      <c r="M249" s="7"/>
    </row>
    <row r="250" spans="1:13" ht="27.95" customHeight="1" x14ac:dyDescent="0.2">
      <c r="A250" s="30">
        <v>248</v>
      </c>
      <c r="B250" s="4" t="s">
        <v>620</v>
      </c>
      <c r="C250" s="29" t="s">
        <v>621</v>
      </c>
      <c r="D250" s="12">
        <v>274.8</v>
      </c>
      <c r="E250" s="12">
        <v>180.6</v>
      </c>
      <c r="F250" s="12">
        <v>272.85000000000002</v>
      </c>
      <c r="G250" s="29" t="s">
        <v>15</v>
      </c>
      <c r="H250" s="6" t="s">
        <v>16</v>
      </c>
      <c r="I250" s="34" t="s">
        <v>604</v>
      </c>
      <c r="J250" s="9" t="s">
        <v>605</v>
      </c>
      <c r="K250" s="34" t="s">
        <v>606</v>
      </c>
      <c r="L250" s="32" t="s">
        <v>607</v>
      </c>
      <c r="M250" s="7"/>
    </row>
    <row r="251" spans="1:13" ht="27.95" customHeight="1" x14ac:dyDescent="0.2">
      <c r="A251" s="30">
        <v>249</v>
      </c>
      <c r="B251" s="10" t="s">
        <v>622</v>
      </c>
      <c r="C251" s="31" t="s">
        <v>623</v>
      </c>
      <c r="D251" s="12">
        <v>273.16666666666703</v>
      </c>
      <c r="E251" s="20">
        <v>171</v>
      </c>
      <c r="F251" s="20">
        <v>264.85000000000002</v>
      </c>
      <c r="G251" s="29" t="s">
        <v>15</v>
      </c>
      <c r="H251" s="7" t="s">
        <v>299</v>
      </c>
      <c r="I251" s="34" t="s">
        <v>624</v>
      </c>
      <c r="J251" s="28" t="s">
        <v>625</v>
      </c>
      <c r="K251" s="34" t="s">
        <v>606</v>
      </c>
      <c r="L251" s="32" t="s">
        <v>607</v>
      </c>
      <c r="M251" s="7"/>
    </row>
    <row r="252" spans="1:13" ht="27.95" customHeight="1" x14ac:dyDescent="0.2">
      <c r="A252" s="30">
        <v>250</v>
      </c>
      <c r="B252" s="4" t="s">
        <v>626</v>
      </c>
      <c r="C252" s="29" t="s">
        <v>627</v>
      </c>
      <c r="D252" s="12">
        <v>277.39999999999998</v>
      </c>
      <c r="E252" s="12">
        <v>179.7</v>
      </c>
      <c r="F252" s="12">
        <v>273.48</v>
      </c>
      <c r="G252" s="29" t="s">
        <v>15</v>
      </c>
      <c r="H252" s="6" t="s">
        <v>16</v>
      </c>
      <c r="I252" s="34" t="s">
        <v>628</v>
      </c>
      <c r="J252" s="9" t="s">
        <v>629</v>
      </c>
      <c r="K252" s="34" t="s">
        <v>606</v>
      </c>
      <c r="L252" s="32" t="s">
        <v>607</v>
      </c>
      <c r="M252" s="7"/>
    </row>
    <row r="253" spans="1:13" ht="27.95" customHeight="1" x14ac:dyDescent="0.2">
      <c r="A253" s="30">
        <v>251</v>
      </c>
      <c r="B253" s="4" t="s">
        <v>1043</v>
      </c>
      <c r="C253" s="29" t="s">
        <v>1044</v>
      </c>
      <c r="D253" s="12">
        <v>274.83333333333297</v>
      </c>
      <c r="E253" s="12">
        <v>182.6</v>
      </c>
      <c r="F253" s="12">
        <v>274.35000000000002</v>
      </c>
      <c r="G253" s="29" t="s">
        <v>15</v>
      </c>
      <c r="H253" s="6" t="s">
        <v>16</v>
      </c>
      <c r="I253" s="34" t="s">
        <v>1051</v>
      </c>
      <c r="J253" s="9" t="s">
        <v>1052</v>
      </c>
      <c r="K253" s="34" t="s">
        <v>606</v>
      </c>
      <c r="L253" s="32" t="s">
        <v>607</v>
      </c>
      <c r="M253" s="7"/>
    </row>
    <row r="254" spans="1:13" ht="27.95" customHeight="1" x14ac:dyDescent="0.2">
      <c r="A254" s="30">
        <v>252</v>
      </c>
      <c r="B254" s="4" t="s">
        <v>1045</v>
      </c>
      <c r="C254" s="29" t="s">
        <v>1046</v>
      </c>
      <c r="D254" s="12">
        <v>276.5</v>
      </c>
      <c r="E254" s="12">
        <v>178.4</v>
      </c>
      <c r="F254" s="12">
        <v>272.05</v>
      </c>
      <c r="G254" s="29" t="s">
        <v>15</v>
      </c>
      <c r="H254" s="6" t="s">
        <v>16</v>
      </c>
      <c r="I254" s="34" t="s">
        <v>1051</v>
      </c>
      <c r="J254" s="9" t="s">
        <v>1052</v>
      </c>
      <c r="K254" s="34" t="s">
        <v>606</v>
      </c>
      <c r="L254" s="32" t="s">
        <v>607</v>
      </c>
      <c r="M254" s="7"/>
    </row>
    <row r="255" spans="1:13" ht="27.95" customHeight="1" x14ac:dyDescent="0.2">
      <c r="A255" s="30">
        <v>253</v>
      </c>
      <c r="B255" s="3" t="s">
        <v>630</v>
      </c>
      <c r="C255" s="31" t="s">
        <v>631</v>
      </c>
      <c r="D255" s="12">
        <v>277.66666666666703</v>
      </c>
      <c r="E255" s="20">
        <v>171.2</v>
      </c>
      <c r="F255" s="20">
        <v>267.25</v>
      </c>
      <c r="G255" s="29" t="s">
        <v>15</v>
      </c>
      <c r="H255" s="7" t="s">
        <v>23</v>
      </c>
      <c r="I255" s="34" t="s">
        <v>632</v>
      </c>
      <c r="J255" s="11" t="s">
        <v>633</v>
      </c>
      <c r="K255" s="34" t="s">
        <v>606</v>
      </c>
      <c r="L255" s="32" t="s">
        <v>607</v>
      </c>
      <c r="M255" s="7"/>
    </row>
    <row r="256" spans="1:13" ht="27.95" customHeight="1" x14ac:dyDescent="0.2">
      <c r="A256" s="30">
        <v>254</v>
      </c>
      <c r="B256" s="3" t="s">
        <v>634</v>
      </c>
      <c r="C256" s="31" t="s">
        <v>635</v>
      </c>
      <c r="D256" s="12">
        <v>273</v>
      </c>
      <c r="E256" s="20">
        <v>173.6</v>
      </c>
      <c r="F256" s="20">
        <v>266.7</v>
      </c>
      <c r="G256" s="29" t="s">
        <v>15</v>
      </c>
      <c r="H256" s="7" t="s">
        <v>299</v>
      </c>
      <c r="I256" s="34" t="s">
        <v>632</v>
      </c>
      <c r="J256" s="11" t="s">
        <v>633</v>
      </c>
      <c r="K256" s="34" t="s">
        <v>606</v>
      </c>
      <c r="L256" s="32" t="s">
        <v>607</v>
      </c>
      <c r="M256" s="7"/>
    </row>
    <row r="257" spans="1:13" ht="27.95" customHeight="1" x14ac:dyDescent="0.2">
      <c r="A257" s="30">
        <v>255</v>
      </c>
      <c r="B257" s="3" t="s">
        <v>636</v>
      </c>
      <c r="C257" s="30" t="s">
        <v>637</v>
      </c>
      <c r="D257" s="20">
        <v>277</v>
      </c>
      <c r="E257" s="20">
        <v>178.60000000000002</v>
      </c>
      <c r="F257" s="20">
        <v>272.45000000000005</v>
      </c>
      <c r="G257" s="29" t="s">
        <v>15</v>
      </c>
      <c r="H257" s="7" t="s">
        <v>299</v>
      </c>
      <c r="I257" s="34" t="s">
        <v>638</v>
      </c>
      <c r="J257" s="28" t="s">
        <v>639</v>
      </c>
      <c r="K257" s="34" t="s">
        <v>606</v>
      </c>
      <c r="L257" s="32" t="s">
        <v>607</v>
      </c>
      <c r="M257" s="7"/>
    </row>
    <row r="258" spans="1:13" ht="27.95" customHeight="1" x14ac:dyDescent="0.2">
      <c r="A258" s="30">
        <v>256</v>
      </c>
      <c r="B258" s="4" t="s">
        <v>640</v>
      </c>
      <c r="C258" s="29" t="s">
        <v>641</v>
      </c>
      <c r="D258" s="12">
        <v>280.39999999999998</v>
      </c>
      <c r="E258" s="12">
        <v>182.9</v>
      </c>
      <c r="F258" s="12">
        <v>277.38</v>
      </c>
      <c r="G258" s="29" t="s">
        <v>15</v>
      </c>
      <c r="H258" s="6" t="s">
        <v>16</v>
      </c>
      <c r="I258" s="34" t="s">
        <v>642</v>
      </c>
      <c r="J258" s="9" t="s">
        <v>643</v>
      </c>
      <c r="K258" s="34" t="s">
        <v>606</v>
      </c>
      <c r="L258" s="32" t="s">
        <v>607</v>
      </c>
      <c r="M258" s="7"/>
    </row>
    <row r="259" spans="1:13" ht="27.95" customHeight="1" x14ac:dyDescent="0.2">
      <c r="A259" s="30">
        <v>257</v>
      </c>
      <c r="B259" s="4" t="s">
        <v>644</v>
      </c>
      <c r="C259" s="29" t="s">
        <v>645</v>
      </c>
      <c r="D259" s="12">
        <v>276.8</v>
      </c>
      <c r="E259" s="12">
        <v>181</v>
      </c>
      <c r="F259" s="12">
        <v>274.14999999999998</v>
      </c>
      <c r="G259" s="29" t="s">
        <v>15</v>
      </c>
      <c r="H259" s="6" t="s">
        <v>23</v>
      </c>
      <c r="I259" s="34" t="s">
        <v>642</v>
      </c>
      <c r="J259" s="9" t="s">
        <v>643</v>
      </c>
      <c r="K259" s="34" t="s">
        <v>606</v>
      </c>
      <c r="L259" s="32" t="s">
        <v>607</v>
      </c>
      <c r="M259" s="7"/>
    </row>
    <row r="260" spans="1:13" ht="27.95" customHeight="1" x14ac:dyDescent="0.2">
      <c r="A260" s="30">
        <v>258</v>
      </c>
      <c r="B260" s="4" t="s">
        <v>646</v>
      </c>
      <c r="C260" s="29" t="s">
        <v>647</v>
      </c>
      <c r="D260" s="12">
        <v>255</v>
      </c>
      <c r="E260" s="12">
        <v>180.4</v>
      </c>
      <c r="F260" s="12">
        <v>262.8</v>
      </c>
      <c r="G260" s="29" t="s">
        <v>15</v>
      </c>
      <c r="H260" s="6" t="s">
        <v>16</v>
      </c>
      <c r="I260" s="34" t="s">
        <v>642</v>
      </c>
      <c r="J260" s="9" t="s">
        <v>643</v>
      </c>
      <c r="K260" s="34" t="s">
        <v>606</v>
      </c>
      <c r="L260" s="32" t="s">
        <v>607</v>
      </c>
      <c r="M260" s="7"/>
    </row>
    <row r="261" spans="1:13" ht="27.95" customHeight="1" x14ac:dyDescent="0.2">
      <c r="A261" s="30">
        <v>259</v>
      </c>
      <c r="B261" s="4" t="s">
        <v>1047</v>
      </c>
      <c r="C261" s="29" t="s">
        <v>1048</v>
      </c>
      <c r="D261" s="12">
        <v>273.5</v>
      </c>
      <c r="E261" s="12">
        <v>175.6</v>
      </c>
      <c r="F261" s="12">
        <v>268.45</v>
      </c>
      <c r="G261" s="29" t="s">
        <v>15</v>
      </c>
      <c r="H261" s="6" t="s">
        <v>16</v>
      </c>
      <c r="I261" s="34" t="s">
        <v>1053</v>
      </c>
      <c r="J261" s="9" t="s">
        <v>1054</v>
      </c>
      <c r="K261" s="34" t="s">
        <v>606</v>
      </c>
      <c r="L261" s="32" t="s">
        <v>607</v>
      </c>
      <c r="M261" s="7"/>
    </row>
    <row r="262" spans="1:13" ht="27.95" customHeight="1" x14ac:dyDescent="0.2">
      <c r="A262" s="30">
        <v>260</v>
      </c>
      <c r="B262" s="4" t="s">
        <v>1049</v>
      </c>
      <c r="C262" s="29" t="s">
        <v>1050</v>
      </c>
      <c r="D262" s="12">
        <v>268.33333333333297</v>
      </c>
      <c r="E262" s="12">
        <v>180.8</v>
      </c>
      <c r="F262" s="12">
        <v>269.75</v>
      </c>
      <c r="G262" s="29" t="s">
        <v>15</v>
      </c>
      <c r="H262" s="6" t="s">
        <v>16</v>
      </c>
      <c r="I262" s="34" t="s">
        <v>1053</v>
      </c>
      <c r="J262" s="9" t="s">
        <v>1054</v>
      </c>
      <c r="K262" s="34" t="s">
        <v>606</v>
      </c>
      <c r="L262" s="32" t="s">
        <v>607</v>
      </c>
      <c r="M262" s="7"/>
    </row>
    <row r="263" spans="1:13" ht="27.95" customHeight="1" x14ac:dyDescent="0.2">
      <c r="A263" s="30">
        <v>261</v>
      </c>
      <c r="B263" s="3" t="s">
        <v>648</v>
      </c>
      <c r="C263" s="31" t="s">
        <v>649</v>
      </c>
      <c r="D263" s="20">
        <v>270.31547619047598</v>
      </c>
      <c r="E263" s="20">
        <v>173</v>
      </c>
      <c r="F263" s="20">
        <f t="shared" ref="F263:F300" si="5">D263*50%+E263*50%*1.5</f>
        <v>264.90773809523796</v>
      </c>
      <c r="G263" s="21" t="s">
        <v>15</v>
      </c>
      <c r="H263" s="69" t="s">
        <v>16</v>
      </c>
      <c r="I263" s="34" t="s">
        <v>352</v>
      </c>
      <c r="J263" s="32" t="s">
        <v>353</v>
      </c>
      <c r="K263" s="34" t="s">
        <v>650</v>
      </c>
      <c r="L263" s="32" t="s">
        <v>651</v>
      </c>
      <c r="M263" s="7" t="s">
        <v>1033</v>
      </c>
    </row>
    <row r="264" spans="1:13" ht="27.95" customHeight="1" x14ac:dyDescent="0.2">
      <c r="A264" s="30">
        <v>262</v>
      </c>
      <c r="B264" s="3" t="s">
        <v>652</v>
      </c>
      <c r="C264" s="31" t="s">
        <v>653</v>
      </c>
      <c r="D264" s="20">
        <v>266.46428571428601</v>
      </c>
      <c r="E264" s="20">
        <v>173.8</v>
      </c>
      <c r="F264" s="20">
        <f t="shared" si="5"/>
        <v>263.58214285714303</v>
      </c>
      <c r="G264" s="21" t="s">
        <v>15</v>
      </c>
      <c r="H264" s="69" t="s">
        <v>16</v>
      </c>
      <c r="I264" s="34" t="s">
        <v>352</v>
      </c>
      <c r="J264" s="32" t="s">
        <v>353</v>
      </c>
      <c r="K264" s="34" t="s">
        <v>650</v>
      </c>
      <c r="L264" s="32" t="s">
        <v>651</v>
      </c>
      <c r="M264" s="7" t="s">
        <v>1033</v>
      </c>
    </row>
    <row r="265" spans="1:13" ht="27.95" customHeight="1" x14ac:dyDescent="0.2">
      <c r="A265" s="30">
        <v>263</v>
      </c>
      <c r="B265" s="3" t="s">
        <v>654</v>
      </c>
      <c r="C265" s="31" t="s">
        <v>655</v>
      </c>
      <c r="D265" s="20">
        <v>266.32738095238102</v>
      </c>
      <c r="E265" s="20">
        <v>173.6</v>
      </c>
      <c r="F265" s="20">
        <f t="shared" si="5"/>
        <v>263.36369047619053</v>
      </c>
      <c r="G265" s="21" t="s">
        <v>15</v>
      </c>
      <c r="H265" s="69" t="s">
        <v>16</v>
      </c>
      <c r="I265" s="34" t="s">
        <v>352</v>
      </c>
      <c r="J265" s="32" t="s">
        <v>353</v>
      </c>
      <c r="K265" s="34" t="s">
        <v>650</v>
      </c>
      <c r="L265" s="32" t="s">
        <v>651</v>
      </c>
      <c r="M265" s="7" t="s">
        <v>1033</v>
      </c>
    </row>
    <row r="266" spans="1:13" ht="27.95" customHeight="1" x14ac:dyDescent="0.2">
      <c r="A266" s="30">
        <v>264</v>
      </c>
      <c r="B266" s="3" t="s">
        <v>656</v>
      </c>
      <c r="C266" s="31" t="s">
        <v>657</v>
      </c>
      <c r="D266" s="20">
        <v>265.88690476190499</v>
      </c>
      <c r="E266" s="20">
        <v>172.8</v>
      </c>
      <c r="F266" s="20">
        <f t="shared" si="5"/>
        <v>262.54345238095254</v>
      </c>
      <c r="G266" s="21" t="s">
        <v>15</v>
      </c>
      <c r="H266" s="69" t="s">
        <v>16</v>
      </c>
      <c r="I266" s="34" t="s">
        <v>352</v>
      </c>
      <c r="J266" s="32" t="s">
        <v>353</v>
      </c>
      <c r="K266" s="34" t="s">
        <v>650</v>
      </c>
      <c r="L266" s="32" t="s">
        <v>651</v>
      </c>
      <c r="M266" s="7" t="s">
        <v>1033</v>
      </c>
    </row>
    <row r="267" spans="1:13" ht="27.95" customHeight="1" x14ac:dyDescent="0.2">
      <c r="A267" s="30">
        <v>265</v>
      </c>
      <c r="B267" s="3" t="s">
        <v>658</v>
      </c>
      <c r="C267" s="31" t="s">
        <v>659</v>
      </c>
      <c r="D267" s="20">
        <v>265.45238095238102</v>
      </c>
      <c r="E267" s="20">
        <v>171.2</v>
      </c>
      <c r="F267" s="20">
        <f t="shared" si="5"/>
        <v>261.12619047619046</v>
      </c>
      <c r="G267" s="21" t="s">
        <v>15</v>
      </c>
      <c r="H267" s="69" t="s">
        <v>16</v>
      </c>
      <c r="I267" s="34" t="s">
        <v>352</v>
      </c>
      <c r="J267" s="32" t="s">
        <v>353</v>
      </c>
      <c r="K267" s="34" t="s">
        <v>650</v>
      </c>
      <c r="L267" s="32" t="s">
        <v>651</v>
      </c>
      <c r="M267" s="7" t="s">
        <v>1033</v>
      </c>
    </row>
    <row r="268" spans="1:13" ht="27.95" customHeight="1" x14ac:dyDescent="0.2">
      <c r="A268" s="30">
        <v>266</v>
      </c>
      <c r="B268" s="8" t="s">
        <v>660</v>
      </c>
      <c r="C268" s="31" t="s">
        <v>661</v>
      </c>
      <c r="D268" s="20">
        <v>261.10119047619003</v>
      </c>
      <c r="E268" s="20">
        <v>169.2</v>
      </c>
      <c r="F268" s="20">
        <f t="shared" si="5"/>
        <v>257.45059523809499</v>
      </c>
      <c r="G268" s="21" t="s">
        <v>15</v>
      </c>
      <c r="H268" s="69" t="s">
        <v>16</v>
      </c>
      <c r="I268" s="34" t="s">
        <v>352</v>
      </c>
      <c r="J268" s="32" t="s">
        <v>353</v>
      </c>
      <c r="K268" s="34" t="s">
        <v>650</v>
      </c>
      <c r="L268" s="32" t="s">
        <v>651</v>
      </c>
      <c r="M268" s="7" t="s">
        <v>1033</v>
      </c>
    </row>
    <row r="269" spans="1:13" ht="27.95" customHeight="1" x14ac:dyDescent="0.2">
      <c r="A269" s="30">
        <v>267</v>
      </c>
      <c r="B269" s="22" t="s">
        <v>662</v>
      </c>
      <c r="C269" s="23" t="s">
        <v>375</v>
      </c>
      <c r="D269" s="20">
        <v>269</v>
      </c>
      <c r="E269" s="17">
        <v>175.4</v>
      </c>
      <c r="F269" s="20">
        <f t="shared" si="5"/>
        <v>266.05</v>
      </c>
      <c r="G269" s="21" t="s">
        <v>15</v>
      </c>
      <c r="H269" s="24" t="s">
        <v>663</v>
      </c>
      <c r="I269" s="34" t="s">
        <v>664</v>
      </c>
      <c r="J269" s="32" t="s">
        <v>665</v>
      </c>
      <c r="K269" s="34" t="s">
        <v>650</v>
      </c>
      <c r="L269" s="32" t="s">
        <v>651</v>
      </c>
      <c r="M269" s="7"/>
    </row>
    <row r="270" spans="1:13" ht="27.95" customHeight="1" x14ac:dyDescent="0.2">
      <c r="A270" s="30">
        <v>268</v>
      </c>
      <c r="B270" s="22" t="s">
        <v>666</v>
      </c>
      <c r="C270" s="23" t="s">
        <v>667</v>
      </c>
      <c r="D270" s="20">
        <v>266.57142857142799</v>
      </c>
      <c r="E270" s="17">
        <v>175.2</v>
      </c>
      <c r="F270" s="20">
        <f t="shared" si="5"/>
        <v>264.68571428571397</v>
      </c>
      <c r="G270" s="21" t="s">
        <v>15</v>
      </c>
      <c r="H270" s="24" t="s">
        <v>16</v>
      </c>
      <c r="I270" s="34" t="s">
        <v>664</v>
      </c>
      <c r="J270" s="32" t="s">
        <v>665</v>
      </c>
      <c r="K270" s="34" t="s">
        <v>650</v>
      </c>
      <c r="L270" s="32" t="s">
        <v>651</v>
      </c>
      <c r="M270" s="7"/>
    </row>
    <row r="271" spans="1:13" ht="27.95" customHeight="1" x14ac:dyDescent="0.2">
      <c r="A271" s="30">
        <v>269</v>
      </c>
      <c r="B271" s="22" t="s">
        <v>668</v>
      </c>
      <c r="C271" s="23" t="s">
        <v>669</v>
      </c>
      <c r="D271" s="20">
        <v>267.57142857142901</v>
      </c>
      <c r="E271" s="17">
        <v>174.2</v>
      </c>
      <c r="F271" s="20">
        <f t="shared" si="5"/>
        <v>264.43571428571448</v>
      </c>
      <c r="G271" s="21" t="s">
        <v>15</v>
      </c>
      <c r="H271" s="24" t="s">
        <v>663</v>
      </c>
      <c r="I271" s="34" t="s">
        <v>664</v>
      </c>
      <c r="J271" s="32" t="s">
        <v>665</v>
      </c>
      <c r="K271" s="34" t="s">
        <v>650</v>
      </c>
      <c r="L271" s="32" t="s">
        <v>651</v>
      </c>
      <c r="M271" s="7"/>
    </row>
    <row r="272" spans="1:13" ht="27.95" customHeight="1" x14ac:dyDescent="0.2">
      <c r="A272" s="30">
        <v>270</v>
      </c>
      <c r="B272" s="22" t="s">
        <v>670</v>
      </c>
      <c r="C272" s="23" t="s">
        <v>671</v>
      </c>
      <c r="D272" s="20">
        <v>269.57142857142799</v>
      </c>
      <c r="E272" s="17">
        <v>172.6</v>
      </c>
      <c r="F272" s="20">
        <f t="shared" si="5"/>
        <v>264.23571428571398</v>
      </c>
      <c r="G272" s="21" t="s">
        <v>15</v>
      </c>
      <c r="H272" s="24" t="s">
        <v>16</v>
      </c>
      <c r="I272" s="34" t="s">
        <v>664</v>
      </c>
      <c r="J272" s="32" t="s">
        <v>665</v>
      </c>
      <c r="K272" s="34" t="s">
        <v>650</v>
      </c>
      <c r="L272" s="32" t="s">
        <v>651</v>
      </c>
      <c r="M272" s="7"/>
    </row>
    <row r="273" spans="1:13" ht="27.95" customHeight="1" x14ac:dyDescent="0.2">
      <c r="A273" s="30">
        <v>271</v>
      </c>
      <c r="B273" s="22" t="s">
        <v>672</v>
      </c>
      <c r="C273" s="23" t="s">
        <v>673</v>
      </c>
      <c r="D273" s="20">
        <v>266.71428571428601</v>
      </c>
      <c r="E273" s="17">
        <v>174.2</v>
      </c>
      <c r="F273" s="20">
        <f t="shared" si="5"/>
        <v>264.00714285714298</v>
      </c>
      <c r="G273" s="21" t="s">
        <v>15</v>
      </c>
      <c r="H273" s="24" t="s">
        <v>663</v>
      </c>
      <c r="I273" s="34" t="s">
        <v>664</v>
      </c>
      <c r="J273" s="32" t="s">
        <v>665</v>
      </c>
      <c r="K273" s="34" t="s">
        <v>650</v>
      </c>
      <c r="L273" s="32" t="s">
        <v>651</v>
      </c>
      <c r="M273" s="7"/>
    </row>
    <row r="274" spans="1:13" ht="27.95" customHeight="1" x14ac:dyDescent="0.2">
      <c r="A274" s="30">
        <v>272</v>
      </c>
      <c r="B274" s="22" t="s">
        <v>674</v>
      </c>
      <c r="C274" s="23" t="s">
        <v>675</v>
      </c>
      <c r="D274" s="20">
        <v>266.57142857142901</v>
      </c>
      <c r="E274" s="17">
        <v>174</v>
      </c>
      <c r="F274" s="20">
        <f t="shared" si="5"/>
        <v>263.7857142857145</v>
      </c>
      <c r="G274" s="21" t="s">
        <v>15</v>
      </c>
      <c r="H274" s="24" t="s">
        <v>16</v>
      </c>
      <c r="I274" s="34" t="s">
        <v>664</v>
      </c>
      <c r="J274" s="32" t="s">
        <v>665</v>
      </c>
      <c r="K274" s="34" t="s">
        <v>650</v>
      </c>
      <c r="L274" s="32" t="s">
        <v>651</v>
      </c>
      <c r="M274" s="7"/>
    </row>
    <row r="275" spans="1:13" ht="27.95" customHeight="1" x14ac:dyDescent="0.2">
      <c r="A275" s="30">
        <v>273</v>
      </c>
      <c r="B275" s="22" t="s">
        <v>676</v>
      </c>
      <c r="C275" s="23" t="s">
        <v>677</v>
      </c>
      <c r="D275" s="20">
        <v>268.28571428571399</v>
      </c>
      <c r="E275" s="17">
        <v>172.8</v>
      </c>
      <c r="F275" s="20">
        <f t="shared" si="5"/>
        <v>263.74285714285702</v>
      </c>
      <c r="G275" s="21" t="s">
        <v>15</v>
      </c>
      <c r="H275" s="24" t="s">
        <v>16</v>
      </c>
      <c r="I275" s="34" t="s">
        <v>664</v>
      </c>
      <c r="J275" s="32" t="s">
        <v>665</v>
      </c>
      <c r="K275" s="34" t="s">
        <v>650</v>
      </c>
      <c r="L275" s="32" t="s">
        <v>651</v>
      </c>
      <c r="M275" s="7"/>
    </row>
    <row r="276" spans="1:13" ht="27.95" customHeight="1" x14ac:dyDescent="0.2">
      <c r="A276" s="30">
        <v>274</v>
      </c>
      <c r="B276" s="22" t="s">
        <v>678</v>
      </c>
      <c r="C276" s="23" t="s">
        <v>679</v>
      </c>
      <c r="D276" s="20">
        <v>266.28571428571399</v>
      </c>
      <c r="E276" s="17">
        <v>172.2</v>
      </c>
      <c r="F276" s="20">
        <f t="shared" si="5"/>
        <v>262.29285714285697</v>
      </c>
      <c r="G276" s="21" t="s">
        <v>15</v>
      </c>
      <c r="H276" s="24" t="s">
        <v>663</v>
      </c>
      <c r="I276" s="34" t="s">
        <v>664</v>
      </c>
      <c r="J276" s="32" t="s">
        <v>665</v>
      </c>
      <c r="K276" s="34" t="s">
        <v>650</v>
      </c>
      <c r="L276" s="32" t="s">
        <v>651</v>
      </c>
      <c r="M276" s="7"/>
    </row>
    <row r="277" spans="1:13" ht="27.95" customHeight="1" x14ac:dyDescent="0.2">
      <c r="A277" s="30">
        <v>275</v>
      </c>
      <c r="B277" s="22" t="s">
        <v>680</v>
      </c>
      <c r="C277" s="23" t="s">
        <v>681</v>
      </c>
      <c r="D277" s="20">
        <v>260.42857142857201</v>
      </c>
      <c r="E277" s="17">
        <v>172.2</v>
      </c>
      <c r="F277" s="20">
        <f t="shared" si="5"/>
        <v>259.36428571428598</v>
      </c>
      <c r="G277" s="21" t="s">
        <v>15</v>
      </c>
      <c r="H277" s="24" t="s">
        <v>682</v>
      </c>
      <c r="I277" s="34" t="s">
        <v>664</v>
      </c>
      <c r="J277" s="32" t="s">
        <v>665</v>
      </c>
      <c r="K277" s="34" t="s">
        <v>650</v>
      </c>
      <c r="L277" s="32" t="s">
        <v>651</v>
      </c>
      <c r="M277" s="7"/>
    </row>
    <row r="278" spans="1:13" ht="27.95" customHeight="1" x14ac:dyDescent="0.2">
      <c r="A278" s="30">
        <v>276</v>
      </c>
      <c r="B278" s="22" t="s">
        <v>683</v>
      </c>
      <c r="C278" s="23" t="s">
        <v>684</v>
      </c>
      <c r="D278" s="20">
        <v>264.42857142857099</v>
      </c>
      <c r="E278" s="17">
        <v>177.4</v>
      </c>
      <c r="F278" s="20">
        <f t="shared" si="5"/>
        <v>265.26428571428551</v>
      </c>
      <c r="G278" s="21" t="s">
        <v>15</v>
      </c>
      <c r="H278" s="24" t="s">
        <v>16</v>
      </c>
      <c r="I278" s="34" t="s">
        <v>685</v>
      </c>
      <c r="J278" s="32" t="s">
        <v>686</v>
      </c>
      <c r="K278" s="34" t="s">
        <v>650</v>
      </c>
      <c r="L278" s="32" t="s">
        <v>651</v>
      </c>
      <c r="M278" s="7"/>
    </row>
    <row r="279" spans="1:13" ht="27.95" customHeight="1" x14ac:dyDescent="0.2">
      <c r="A279" s="30">
        <v>277</v>
      </c>
      <c r="B279" s="22" t="s">
        <v>687</v>
      </c>
      <c r="C279" s="23" t="s">
        <v>688</v>
      </c>
      <c r="D279" s="20">
        <v>262.142857142857</v>
      </c>
      <c r="E279" s="17">
        <v>173.4</v>
      </c>
      <c r="F279" s="20">
        <f t="shared" si="5"/>
        <v>261.12142857142851</v>
      </c>
      <c r="G279" s="21" t="s">
        <v>15</v>
      </c>
      <c r="H279" s="24" t="s">
        <v>682</v>
      </c>
      <c r="I279" s="34" t="s">
        <v>685</v>
      </c>
      <c r="J279" s="32" t="s">
        <v>686</v>
      </c>
      <c r="K279" s="34" t="s">
        <v>650</v>
      </c>
      <c r="L279" s="32" t="s">
        <v>651</v>
      </c>
      <c r="M279" s="7"/>
    </row>
    <row r="280" spans="1:13" ht="27.95" customHeight="1" x14ac:dyDescent="0.2">
      <c r="A280" s="30">
        <v>278</v>
      </c>
      <c r="B280" s="25" t="s">
        <v>689</v>
      </c>
      <c r="C280" s="60" t="s">
        <v>690</v>
      </c>
      <c r="D280" s="20">
        <v>271</v>
      </c>
      <c r="E280" s="20">
        <v>171.833333333333</v>
      </c>
      <c r="F280" s="20">
        <f t="shared" si="5"/>
        <v>264.37499999999977</v>
      </c>
      <c r="G280" s="21" t="s">
        <v>15</v>
      </c>
      <c r="H280" s="26" t="s">
        <v>16</v>
      </c>
      <c r="I280" s="34" t="s">
        <v>691</v>
      </c>
      <c r="J280" s="32" t="s">
        <v>692</v>
      </c>
      <c r="K280" s="34" t="s">
        <v>650</v>
      </c>
      <c r="L280" s="32" t="s">
        <v>651</v>
      </c>
      <c r="M280" s="7"/>
    </row>
    <row r="281" spans="1:13" ht="27.95" customHeight="1" x14ac:dyDescent="0.2">
      <c r="A281" s="30">
        <v>279</v>
      </c>
      <c r="B281" s="25" t="s">
        <v>693</v>
      </c>
      <c r="C281" s="60" t="s">
        <v>694</v>
      </c>
      <c r="D281" s="20">
        <v>268.39999999999998</v>
      </c>
      <c r="E281" s="20">
        <v>170.333333333333</v>
      </c>
      <c r="F281" s="20">
        <f t="shared" si="5"/>
        <v>261.9499999999997</v>
      </c>
      <c r="G281" s="21" t="s">
        <v>15</v>
      </c>
      <c r="H281" s="26" t="s">
        <v>1024</v>
      </c>
      <c r="I281" s="34" t="s">
        <v>691</v>
      </c>
      <c r="J281" s="32" t="s">
        <v>692</v>
      </c>
      <c r="K281" s="34" t="s">
        <v>650</v>
      </c>
      <c r="L281" s="32" t="s">
        <v>651</v>
      </c>
      <c r="M281" s="7"/>
    </row>
    <row r="282" spans="1:13" ht="27.95" customHeight="1" x14ac:dyDescent="0.2">
      <c r="A282" s="30">
        <v>280</v>
      </c>
      <c r="B282" s="25" t="s">
        <v>695</v>
      </c>
      <c r="C282" s="60" t="s">
        <v>696</v>
      </c>
      <c r="D282" s="20">
        <v>269.8</v>
      </c>
      <c r="E282" s="20">
        <v>169.333333333333</v>
      </c>
      <c r="F282" s="20">
        <f t="shared" si="5"/>
        <v>261.89999999999975</v>
      </c>
      <c r="G282" s="21" t="s">
        <v>15</v>
      </c>
      <c r="H282" s="26" t="s">
        <v>16</v>
      </c>
      <c r="I282" s="34" t="s">
        <v>691</v>
      </c>
      <c r="J282" s="32" t="s">
        <v>692</v>
      </c>
      <c r="K282" s="34" t="s">
        <v>650</v>
      </c>
      <c r="L282" s="32" t="s">
        <v>651</v>
      </c>
      <c r="M282" s="7"/>
    </row>
    <row r="283" spans="1:13" ht="27.95" customHeight="1" x14ac:dyDescent="0.2">
      <c r="A283" s="30">
        <v>281</v>
      </c>
      <c r="B283" s="22" t="s">
        <v>697</v>
      </c>
      <c r="C283" s="23" t="s">
        <v>698</v>
      </c>
      <c r="D283" s="20">
        <v>266</v>
      </c>
      <c r="E283" s="17">
        <v>177</v>
      </c>
      <c r="F283" s="20">
        <f t="shared" si="5"/>
        <v>265.75</v>
      </c>
      <c r="G283" s="21" t="s">
        <v>15</v>
      </c>
      <c r="H283" s="24" t="s">
        <v>663</v>
      </c>
      <c r="I283" s="34" t="s">
        <v>699</v>
      </c>
      <c r="J283" s="32" t="s">
        <v>700</v>
      </c>
      <c r="K283" s="34" t="s">
        <v>650</v>
      </c>
      <c r="L283" s="32" t="s">
        <v>651</v>
      </c>
      <c r="M283" s="7"/>
    </row>
    <row r="284" spans="1:13" ht="27.95" customHeight="1" x14ac:dyDescent="0.2">
      <c r="A284" s="30">
        <v>282</v>
      </c>
      <c r="B284" s="22" t="s">
        <v>701</v>
      </c>
      <c r="C284" s="23" t="s">
        <v>702</v>
      </c>
      <c r="D284" s="20">
        <v>267.142857142857</v>
      </c>
      <c r="E284" s="17">
        <v>173</v>
      </c>
      <c r="F284" s="20">
        <f t="shared" si="5"/>
        <v>263.3214285714285</v>
      </c>
      <c r="G284" s="21" t="s">
        <v>15</v>
      </c>
      <c r="H284" s="24" t="s">
        <v>16</v>
      </c>
      <c r="I284" s="34" t="s">
        <v>699</v>
      </c>
      <c r="J284" s="32" t="s">
        <v>700</v>
      </c>
      <c r="K284" s="34" t="s">
        <v>650</v>
      </c>
      <c r="L284" s="32" t="s">
        <v>651</v>
      </c>
      <c r="M284" s="7"/>
    </row>
    <row r="285" spans="1:13" ht="27.95" customHeight="1" x14ac:dyDescent="0.2">
      <c r="A285" s="30">
        <v>283</v>
      </c>
      <c r="B285" s="27" t="s">
        <v>703</v>
      </c>
      <c r="C285" s="21" t="s">
        <v>704</v>
      </c>
      <c r="D285" s="20">
        <v>260.71428571428601</v>
      </c>
      <c r="E285" s="20">
        <v>158</v>
      </c>
      <c r="F285" s="20">
        <f t="shared" si="5"/>
        <v>248.857142857143</v>
      </c>
      <c r="G285" s="21" t="s">
        <v>15</v>
      </c>
      <c r="H285" s="70" t="s">
        <v>16</v>
      </c>
      <c r="I285" s="34" t="s">
        <v>705</v>
      </c>
      <c r="J285" s="32" t="s">
        <v>706</v>
      </c>
      <c r="K285" s="34" t="s">
        <v>650</v>
      </c>
      <c r="L285" s="32" t="s">
        <v>651</v>
      </c>
      <c r="M285" s="7"/>
    </row>
    <row r="286" spans="1:13" ht="27.95" customHeight="1" x14ac:dyDescent="0.2">
      <c r="A286" s="30">
        <v>284</v>
      </c>
      <c r="B286" s="27" t="s">
        <v>707</v>
      </c>
      <c r="C286" s="21" t="s">
        <v>708</v>
      </c>
      <c r="D286" s="20">
        <v>260.57142857142901</v>
      </c>
      <c r="E286" s="20">
        <v>157.80000000000001</v>
      </c>
      <c r="F286" s="20">
        <f t="shared" si="5"/>
        <v>248.63571428571453</v>
      </c>
      <c r="G286" s="21" t="s">
        <v>15</v>
      </c>
      <c r="H286" s="70" t="s">
        <v>16</v>
      </c>
      <c r="I286" s="34" t="s">
        <v>705</v>
      </c>
      <c r="J286" s="32" t="s">
        <v>706</v>
      </c>
      <c r="K286" s="34" t="s">
        <v>650</v>
      </c>
      <c r="L286" s="32" t="s">
        <v>651</v>
      </c>
      <c r="M286" s="7"/>
    </row>
    <row r="287" spans="1:13" ht="27.95" customHeight="1" x14ac:dyDescent="0.2">
      <c r="A287" s="30">
        <v>285</v>
      </c>
      <c r="B287" s="27" t="s">
        <v>709</v>
      </c>
      <c r="C287" s="21" t="s">
        <v>710</v>
      </c>
      <c r="D287" s="20">
        <v>256.28571428571399</v>
      </c>
      <c r="E287" s="20">
        <v>154.52500000000001</v>
      </c>
      <c r="F287" s="20">
        <f t="shared" si="5"/>
        <v>244.03660714285701</v>
      </c>
      <c r="G287" s="21" t="s">
        <v>15</v>
      </c>
      <c r="H287" s="70" t="s">
        <v>663</v>
      </c>
      <c r="I287" s="34" t="s">
        <v>705</v>
      </c>
      <c r="J287" s="32" t="s">
        <v>706</v>
      </c>
      <c r="K287" s="34" t="s">
        <v>650</v>
      </c>
      <c r="L287" s="32" t="s">
        <v>651</v>
      </c>
      <c r="M287" s="7"/>
    </row>
    <row r="288" spans="1:13" ht="27.95" customHeight="1" x14ac:dyDescent="0.2">
      <c r="A288" s="30">
        <v>286</v>
      </c>
      <c r="B288" s="27" t="s">
        <v>711</v>
      </c>
      <c r="C288" s="21" t="s">
        <v>712</v>
      </c>
      <c r="D288" s="20">
        <v>267</v>
      </c>
      <c r="E288" s="20">
        <v>164.6</v>
      </c>
      <c r="F288" s="20">
        <f t="shared" si="5"/>
        <v>256.95</v>
      </c>
      <c r="G288" s="21" t="s">
        <v>15</v>
      </c>
      <c r="H288" s="70" t="s">
        <v>663</v>
      </c>
      <c r="I288" s="34" t="s">
        <v>713</v>
      </c>
      <c r="J288" s="32" t="s">
        <v>714</v>
      </c>
      <c r="K288" s="34" t="s">
        <v>650</v>
      </c>
      <c r="L288" s="32" t="s">
        <v>651</v>
      </c>
      <c r="M288" s="7"/>
    </row>
    <row r="289" spans="1:13" ht="27.95" customHeight="1" x14ac:dyDescent="0.2">
      <c r="A289" s="30">
        <v>287</v>
      </c>
      <c r="B289" s="27" t="s">
        <v>715</v>
      </c>
      <c r="C289" s="21" t="s">
        <v>716</v>
      </c>
      <c r="D289" s="20">
        <v>264.71428571428601</v>
      </c>
      <c r="E289" s="20">
        <v>165.65</v>
      </c>
      <c r="F289" s="20">
        <f t="shared" si="5"/>
        <v>256.59464285714301</v>
      </c>
      <c r="G289" s="21" t="s">
        <v>15</v>
      </c>
      <c r="H289" s="70" t="s">
        <v>16</v>
      </c>
      <c r="I289" s="34" t="s">
        <v>713</v>
      </c>
      <c r="J289" s="32" t="s">
        <v>714</v>
      </c>
      <c r="K289" s="34" t="s">
        <v>650</v>
      </c>
      <c r="L289" s="32" t="s">
        <v>651</v>
      </c>
      <c r="M289" s="7"/>
    </row>
    <row r="290" spans="1:13" ht="27.95" customHeight="1" x14ac:dyDescent="0.2">
      <c r="A290" s="30">
        <v>288</v>
      </c>
      <c r="B290" s="27" t="s">
        <v>717</v>
      </c>
      <c r="C290" s="21" t="s">
        <v>718</v>
      </c>
      <c r="D290" s="20">
        <v>265.142857142857</v>
      </c>
      <c r="E290" s="20">
        <v>163.30000000000001</v>
      </c>
      <c r="F290" s="20">
        <f t="shared" si="5"/>
        <v>255.04642857142852</v>
      </c>
      <c r="G290" s="21" t="s">
        <v>15</v>
      </c>
      <c r="H290" s="70" t="s">
        <v>16</v>
      </c>
      <c r="I290" s="34" t="s">
        <v>713</v>
      </c>
      <c r="J290" s="32" t="s">
        <v>714</v>
      </c>
      <c r="K290" s="34" t="s">
        <v>650</v>
      </c>
      <c r="L290" s="32" t="s">
        <v>651</v>
      </c>
      <c r="M290" s="7"/>
    </row>
    <row r="291" spans="1:13" ht="27.95" customHeight="1" x14ac:dyDescent="0.2">
      <c r="A291" s="30">
        <v>289</v>
      </c>
      <c r="B291" s="27" t="s">
        <v>719</v>
      </c>
      <c r="C291" s="21" t="s">
        <v>720</v>
      </c>
      <c r="D291" s="20">
        <v>264.57142857142901</v>
      </c>
      <c r="E291" s="20">
        <v>163</v>
      </c>
      <c r="F291" s="20">
        <f t="shared" si="5"/>
        <v>254.5357142857145</v>
      </c>
      <c r="G291" s="21" t="s">
        <v>15</v>
      </c>
      <c r="H291" s="70" t="s">
        <v>663</v>
      </c>
      <c r="I291" s="34" t="s">
        <v>713</v>
      </c>
      <c r="J291" s="32" t="s">
        <v>714</v>
      </c>
      <c r="K291" s="34" t="s">
        <v>650</v>
      </c>
      <c r="L291" s="32" t="s">
        <v>651</v>
      </c>
      <c r="M291" s="7"/>
    </row>
    <row r="292" spans="1:13" ht="27.95" customHeight="1" x14ac:dyDescent="0.2">
      <c r="A292" s="30">
        <v>290</v>
      </c>
      <c r="B292" s="27" t="s">
        <v>721</v>
      </c>
      <c r="C292" s="21" t="s">
        <v>722</v>
      </c>
      <c r="D292" s="20">
        <v>256.28571428571399</v>
      </c>
      <c r="E292" s="20">
        <v>166.85</v>
      </c>
      <c r="F292" s="20">
        <f t="shared" si="5"/>
        <v>253.28035714285699</v>
      </c>
      <c r="G292" s="21" t="s">
        <v>15</v>
      </c>
      <c r="H292" s="70" t="s">
        <v>663</v>
      </c>
      <c r="I292" s="34" t="s">
        <v>713</v>
      </c>
      <c r="J292" s="32" t="s">
        <v>714</v>
      </c>
      <c r="K292" s="34" t="s">
        <v>650</v>
      </c>
      <c r="L292" s="32" t="s">
        <v>651</v>
      </c>
      <c r="M292" s="7"/>
    </row>
    <row r="293" spans="1:13" ht="27.95" customHeight="1" x14ac:dyDescent="0.2">
      <c r="A293" s="30">
        <v>291</v>
      </c>
      <c r="B293" s="27" t="s">
        <v>723</v>
      </c>
      <c r="C293" s="21" t="s">
        <v>724</v>
      </c>
      <c r="D293" s="20">
        <v>255.28571428571399</v>
      </c>
      <c r="E293" s="20">
        <v>165.22499999999999</v>
      </c>
      <c r="F293" s="20">
        <f t="shared" si="5"/>
        <v>251.56160714285699</v>
      </c>
      <c r="G293" s="21" t="s">
        <v>15</v>
      </c>
      <c r="H293" s="70" t="s">
        <v>16</v>
      </c>
      <c r="I293" s="34" t="s">
        <v>713</v>
      </c>
      <c r="J293" s="32" t="s">
        <v>714</v>
      </c>
      <c r="K293" s="34" t="s">
        <v>650</v>
      </c>
      <c r="L293" s="32" t="s">
        <v>651</v>
      </c>
      <c r="M293" s="7"/>
    </row>
    <row r="294" spans="1:13" ht="27.95" customHeight="1" x14ac:dyDescent="0.2">
      <c r="A294" s="30">
        <v>292</v>
      </c>
      <c r="B294" s="27" t="s">
        <v>725</v>
      </c>
      <c r="C294" s="21" t="s">
        <v>726</v>
      </c>
      <c r="D294" s="20">
        <v>258.42857142857099</v>
      </c>
      <c r="E294" s="20">
        <v>160.80000000000001</v>
      </c>
      <c r="F294" s="20">
        <f t="shared" si="5"/>
        <v>249.81428571428552</v>
      </c>
      <c r="G294" s="21" t="s">
        <v>15</v>
      </c>
      <c r="H294" s="70" t="s">
        <v>16</v>
      </c>
      <c r="I294" s="34" t="s">
        <v>713</v>
      </c>
      <c r="J294" s="32" t="s">
        <v>714</v>
      </c>
      <c r="K294" s="34" t="s">
        <v>650</v>
      </c>
      <c r="L294" s="32" t="s">
        <v>651</v>
      </c>
      <c r="M294" s="7"/>
    </row>
    <row r="295" spans="1:13" ht="27.95" customHeight="1" x14ac:dyDescent="0.2">
      <c r="A295" s="30">
        <v>293</v>
      </c>
      <c r="B295" s="27" t="s">
        <v>727</v>
      </c>
      <c r="C295" s="21" t="s">
        <v>728</v>
      </c>
      <c r="D295" s="20">
        <v>254.857142857143</v>
      </c>
      <c r="E295" s="20">
        <v>162.69999999999999</v>
      </c>
      <c r="F295" s="20">
        <f t="shared" si="5"/>
        <v>249.45357142857148</v>
      </c>
      <c r="G295" s="21" t="s">
        <v>15</v>
      </c>
      <c r="H295" s="70" t="s">
        <v>16</v>
      </c>
      <c r="I295" s="34" t="s">
        <v>713</v>
      </c>
      <c r="J295" s="32" t="s">
        <v>714</v>
      </c>
      <c r="K295" s="34" t="s">
        <v>650</v>
      </c>
      <c r="L295" s="32" t="s">
        <v>651</v>
      </c>
      <c r="M295" s="7"/>
    </row>
    <row r="296" spans="1:13" ht="27.95" customHeight="1" x14ac:dyDescent="0.2">
      <c r="A296" s="30">
        <v>294</v>
      </c>
      <c r="B296" s="27" t="s">
        <v>729</v>
      </c>
      <c r="C296" s="21" t="s">
        <v>730</v>
      </c>
      <c r="D296" s="20">
        <v>261.142857142857</v>
      </c>
      <c r="E296" s="20">
        <v>158.19999999999999</v>
      </c>
      <c r="F296" s="20">
        <f t="shared" si="5"/>
        <v>249.22142857142848</v>
      </c>
      <c r="G296" s="21" t="s">
        <v>15</v>
      </c>
      <c r="H296" s="70" t="s">
        <v>16</v>
      </c>
      <c r="I296" s="34" t="s">
        <v>713</v>
      </c>
      <c r="J296" s="32" t="s">
        <v>714</v>
      </c>
      <c r="K296" s="34" t="s">
        <v>650</v>
      </c>
      <c r="L296" s="32" t="s">
        <v>651</v>
      </c>
      <c r="M296" s="7"/>
    </row>
    <row r="297" spans="1:13" ht="27.95" customHeight="1" x14ac:dyDescent="0.2">
      <c r="A297" s="30">
        <v>295</v>
      </c>
      <c r="B297" s="27" t="s">
        <v>731</v>
      </c>
      <c r="C297" s="21" t="s">
        <v>732</v>
      </c>
      <c r="D297" s="20">
        <v>258.57142857142901</v>
      </c>
      <c r="E297" s="20">
        <v>157.9</v>
      </c>
      <c r="F297" s="20">
        <f t="shared" si="5"/>
        <v>247.71071428571452</v>
      </c>
      <c r="G297" s="21" t="s">
        <v>15</v>
      </c>
      <c r="H297" s="70" t="s">
        <v>16</v>
      </c>
      <c r="I297" s="34" t="s">
        <v>713</v>
      </c>
      <c r="J297" s="32" t="s">
        <v>714</v>
      </c>
      <c r="K297" s="34" t="s">
        <v>650</v>
      </c>
      <c r="L297" s="32" t="s">
        <v>651</v>
      </c>
      <c r="M297" s="7"/>
    </row>
    <row r="298" spans="1:13" ht="27.95" customHeight="1" x14ac:dyDescent="0.2">
      <c r="A298" s="30">
        <v>296</v>
      </c>
      <c r="B298" s="27" t="s">
        <v>733</v>
      </c>
      <c r="C298" s="21" t="s">
        <v>734</v>
      </c>
      <c r="D298" s="20">
        <v>256.42857142857099</v>
      </c>
      <c r="E298" s="20">
        <v>158.125</v>
      </c>
      <c r="F298" s="20">
        <f t="shared" si="5"/>
        <v>246.8080357142855</v>
      </c>
      <c r="G298" s="21" t="s">
        <v>15</v>
      </c>
      <c r="H298" s="70" t="s">
        <v>16</v>
      </c>
      <c r="I298" s="34" t="s">
        <v>713</v>
      </c>
      <c r="J298" s="32" t="s">
        <v>714</v>
      </c>
      <c r="K298" s="34" t="s">
        <v>650</v>
      </c>
      <c r="L298" s="32" t="s">
        <v>651</v>
      </c>
      <c r="M298" s="7"/>
    </row>
    <row r="299" spans="1:13" ht="27.95" customHeight="1" x14ac:dyDescent="0.2">
      <c r="A299" s="30">
        <v>297</v>
      </c>
      <c r="B299" s="27" t="s">
        <v>735</v>
      </c>
      <c r="C299" s="21" t="s">
        <v>736</v>
      </c>
      <c r="D299" s="20">
        <v>244.25</v>
      </c>
      <c r="E299" s="20">
        <v>165.85</v>
      </c>
      <c r="F299" s="20">
        <f t="shared" si="5"/>
        <v>246.51249999999999</v>
      </c>
      <c r="G299" s="21" t="s">
        <v>15</v>
      </c>
      <c r="H299" s="70" t="s">
        <v>16</v>
      </c>
      <c r="I299" s="34" t="s">
        <v>713</v>
      </c>
      <c r="J299" s="32" t="s">
        <v>714</v>
      </c>
      <c r="K299" s="34" t="s">
        <v>650</v>
      </c>
      <c r="L299" s="32" t="s">
        <v>651</v>
      </c>
      <c r="M299" s="7"/>
    </row>
    <row r="300" spans="1:13" ht="27.95" customHeight="1" x14ac:dyDescent="0.2">
      <c r="A300" s="30">
        <v>298</v>
      </c>
      <c r="B300" s="27" t="s">
        <v>737</v>
      </c>
      <c r="C300" s="21" t="s">
        <v>738</v>
      </c>
      <c r="D300" s="20">
        <v>247.142857142857</v>
      </c>
      <c r="E300" s="20">
        <v>160.30000000000001</v>
      </c>
      <c r="F300" s="20">
        <f t="shared" si="5"/>
        <v>243.79642857142852</v>
      </c>
      <c r="G300" s="21" t="s">
        <v>15</v>
      </c>
      <c r="H300" s="70" t="s">
        <v>16</v>
      </c>
      <c r="I300" s="34" t="s">
        <v>713</v>
      </c>
      <c r="J300" s="32" t="s">
        <v>714</v>
      </c>
      <c r="K300" s="34" t="s">
        <v>650</v>
      </c>
      <c r="L300" s="32" t="s">
        <v>651</v>
      </c>
      <c r="M300" s="7"/>
    </row>
    <row r="301" spans="1:13" ht="27.95" customHeight="1" x14ac:dyDescent="0.2">
      <c r="A301" s="30">
        <v>299</v>
      </c>
      <c r="B301" s="25" t="s">
        <v>739</v>
      </c>
      <c r="C301" s="60" t="s">
        <v>740</v>
      </c>
      <c r="D301" s="20">
        <v>273</v>
      </c>
      <c r="E301" s="20">
        <v>174.333333333333</v>
      </c>
      <c r="F301" s="20">
        <f>D301*50%+E301*50%*1.5</f>
        <v>267.24999999999977</v>
      </c>
      <c r="G301" s="21" t="s">
        <v>15</v>
      </c>
      <c r="H301" s="26" t="s">
        <v>1025</v>
      </c>
      <c r="I301" s="34" t="s">
        <v>741</v>
      </c>
      <c r="J301" s="32" t="s">
        <v>742</v>
      </c>
      <c r="K301" s="34" t="s">
        <v>650</v>
      </c>
      <c r="L301" s="32" t="s">
        <v>651</v>
      </c>
      <c r="M301" s="7"/>
    </row>
    <row r="302" spans="1:13" ht="27.95" customHeight="1" x14ac:dyDescent="0.2">
      <c r="A302" s="30">
        <v>300</v>
      </c>
      <c r="B302" s="25" t="s">
        <v>743</v>
      </c>
      <c r="C302" s="60" t="s">
        <v>744</v>
      </c>
      <c r="D302" s="20">
        <v>274</v>
      </c>
      <c r="E302" s="20">
        <v>172.5</v>
      </c>
      <c r="F302" s="20">
        <f t="shared" ref="F302:F311" si="6">D302*50%+E302*50%*1.5</f>
        <v>266.375</v>
      </c>
      <c r="G302" s="21" t="s">
        <v>15</v>
      </c>
      <c r="H302" s="26" t="s">
        <v>1024</v>
      </c>
      <c r="I302" s="34" t="s">
        <v>741</v>
      </c>
      <c r="J302" s="32" t="s">
        <v>742</v>
      </c>
      <c r="K302" s="34" t="s">
        <v>650</v>
      </c>
      <c r="L302" s="32" t="s">
        <v>651</v>
      </c>
      <c r="M302" s="7"/>
    </row>
    <row r="303" spans="1:13" ht="27.95" customHeight="1" x14ac:dyDescent="0.2">
      <c r="A303" s="30">
        <v>301</v>
      </c>
      <c r="B303" s="25" t="s">
        <v>745</v>
      </c>
      <c r="C303" s="60" t="s">
        <v>746</v>
      </c>
      <c r="D303" s="20">
        <v>273.39999999999998</v>
      </c>
      <c r="E303" s="20">
        <v>172.833333333333</v>
      </c>
      <c r="F303" s="20">
        <f t="shared" si="6"/>
        <v>266.3249999999997</v>
      </c>
      <c r="G303" s="21" t="s">
        <v>15</v>
      </c>
      <c r="H303" s="26" t="s">
        <v>1024</v>
      </c>
      <c r="I303" s="34" t="s">
        <v>741</v>
      </c>
      <c r="J303" s="32" t="s">
        <v>742</v>
      </c>
      <c r="K303" s="34" t="s">
        <v>650</v>
      </c>
      <c r="L303" s="32" t="s">
        <v>651</v>
      </c>
      <c r="M303" s="7"/>
    </row>
    <row r="304" spans="1:13" ht="27.95" customHeight="1" x14ac:dyDescent="0.2">
      <c r="A304" s="30">
        <v>302</v>
      </c>
      <c r="B304" s="25" t="s">
        <v>747</v>
      </c>
      <c r="C304" s="60" t="s">
        <v>748</v>
      </c>
      <c r="D304" s="20">
        <v>270.39999999999998</v>
      </c>
      <c r="E304" s="20">
        <v>174.166666666667</v>
      </c>
      <c r="F304" s="20">
        <f t="shared" si="6"/>
        <v>265.82500000000027</v>
      </c>
      <c r="G304" s="21" t="s">
        <v>15</v>
      </c>
      <c r="H304" s="26" t="s">
        <v>1024</v>
      </c>
      <c r="I304" s="34" t="s">
        <v>741</v>
      </c>
      <c r="J304" s="32" t="s">
        <v>742</v>
      </c>
      <c r="K304" s="34" t="s">
        <v>650</v>
      </c>
      <c r="L304" s="32" t="s">
        <v>651</v>
      </c>
      <c r="M304" s="7"/>
    </row>
    <row r="305" spans="1:13" ht="27.95" customHeight="1" x14ac:dyDescent="0.2">
      <c r="A305" s="30">
        <v>303</v>
      </c>
      <c r="B305" s="25" t="s">
        <v>749</v>
      </c>
      <c r="C305" s="60" t="s">
        <v>750</v>
      </c>
      <c r="D305" s="20">
        <v>270</v>
      </c>
      <c r="E305" s="20">
        <v>172.833333333333</v>
      </c>
      <c r="F305" s="20">
        <f t="shared" si="6"/>
        <v>264.62499999999977</v>
      </c>
      <c r="G305" s="21" t="s">
        <v>15</v>
      </c>
      <c r="H305" s="26" t="s">
        <v>1024</v>
      </c>
      <c r="I305" s="34" t="s">
        <v>741</v>
      </c>
      <c r="J305" s="32" t="s">
        <v>742</v>
      </c>
      <c r="K305" s="34" t="s">
        <v>650</v>
      </c>
      <c r="L305" s="32" t="s">
        <v>651</v>
      </c>
      <c r="M305" s="7"/>
    </row>
    <row r="306" spans="1:13" ht="27.95" customHeight="1" x14ac:dyDescent="0.2">
      <c r="A306" s="30">
        <v>304</v>
      </c>
      <c r="B306" s="25" t="s">
        <v>751</v>
      </c>
      <c r="C306" s="60" t="s">
        <v>752</v>
      </c>
      <c r="D306" s="20">
        <v>271.39999999999998</v>
      </c>
      <c r="E306" s="20">
        <v>171.5</v>
      </c>
      <c r="F306" s="20">
        <f t="shared" si="6"/>
        <v>264.32499999999999</v>
      </c>
      <c r="G306" s="21" t="s">
        <v>15</v>
      </c>
      <c r="H306" s="26" t="s">
        <v>1024</v>
      </c>
      <c r="I306" s="34" t="s">
        <v>741</v>
      </c>
      <c r="J306" s="32" t="s">
        <v>742</v>
      </c>
      <c r="K306" s="34" t="s">
        <v>650</v>
      </c>
      <c r="L306" s="32" t="s">
        <v>651</v>
      </c>
      <c r="M306" s="7"/>
    </row>
    <row r="307" spans="1:13" ht="27.95" customHeight="1" x14ac:dyDescent="0.2">
      <c r="A307" s="30">
        <v>305</v>
      </c>
      <c r="B307" s="25" t="s">
        <v>753</v>
      </c>
      <c r="C307" s="60" t="s">
        <v>754</v>
      </c>
      <c r="D307" s="20">
        <v>271.60000000000002</v>
      </c>
      <c r="E307" s="20">
        <v>171.166666666667</v>
      </c>
      <c r="F307" s="20">
        <f t="shared" si="6"/>
        <v>264.1750000000003</v>
      </c>
      <c r="G307" s="21" t="s">
        <v>15</v>
      </c>
      <c r="H307" s="26" t="s">
        <v>16</v>
      </c>
      <c r="I307" s="34" t="s">
        <v>741</v>
      </c>
      <c r="J307" s="32" t="s">
        <v>742</v>
      </c>
      <c r="K307" s="34" t="s">
        <v>650</v>
      </c>
      <c r="L307" s="32" t="s">
        <v>651</v>
      </c>
      <c r="M307" s="7"/>
    </row>
    <row r="308" spans="1:13" ht="27.95" customHeight="1" x14ac:dyDescent="0.2">
      <c r="A308" s="30">
        <v>306</v>
      </c>
      <c r="B308" s="25" t="s">
        <v>755</v>
      </c>
      <c r="C308" s="60" t="s">
        <v>756</v>
      </c>
      <c r="D308" s="20">
        <v>269.39999999999998</v>
      </c>
      <c r="E308" s="20">
        <v>171.833333333333</v>
      </c>
      <c r="F308" s="20">
        <f t="shared" si="6"/>
        <v>263.5749999999997</v>
      </c>
      <c r="G308" s="21" t="s">
        <v>15</v>
      </c>
      <c r="H308" s="26" t="s">
        <v>1024</v>
      </c>
      <c r="I308" s="34" t="s">
        <v>741</v>
      </c>
      <c r="J308" s="32" t="s">
        <v>742</v>
      </c>
      <c r="K308" s="34" t="s">
        <v>650</v>
      </c>
      <c r="L308" s="32" t="s">
        <v>651</v>
      </c>
      <c r="M308" s="7"/>
    </row>
    <row r="309" spans="1:13" ht="27.95" customHeight="1" x14ac:dyDescent="0.2">
      <c r="A309" s="30">
        <v>307</v>
      </c>
      <c r="B309" s="25" t="s">
        <v>757</v>
      </c>
      <c r="C309" s="60" t="s">
        <v>758</v>
      </c>
      <c r="D309" s="20">
        <v>271.8</v>
      </c>
      <c r="E309" s="20">
        <v>169.333333333333</v>
      </c>
      <c r="F309" s="20">
        <f t="shared" si="6"/>
        <v>262.89999999999975</v>
      </c>
      <c r="G309" s="21" t="s">
        <v>15</v>
      </c>
      <c r="H309" s="26" t="s">
        <v>16</v>
      </c>
      <c r="I309" s="34" t="s">
        <v>741</v>
      </c>
      <c r="J309" s="32" t="s">
        <v>742</v>
      </c>
      <c r="K309" s="34" t="s">
        <v>650</v>
      </c>
      <c r="L309" s="32" t="s">
        <v>651</v>
      </c>
      <c r="M309" s="7"/>
    </row>
    <row r="310" spans="1:13" ht="27.95" customHeight="1" x14ac:dyDescent="0.2">
      <c r="A310" s="30">
        <v>308</v>
      </c>
      <c r="B310" s="25" t="s">
        <v>759</v>
      </c>
      <c r="C310" s="60" t="s">
        <v>760</v>
      </c>
      <c r="D310" s="20">
        <v>270.2</v>
      </c>
      <c r="E310" s="20">
        <v>167.833333333333</v>
      </c>
      <c r="F310" s="20">
        <f t="shared" si="6"/>
        <v>260.97499999999974</v>
      </c>
      <c r="G310" s="21" t="s">
        <v>15</v>
      </c>
      <c r="H310" s="26" t="s">
        <v>16</v>
      </c>
      <c r="I310" s="34" t="s">
        <v>741</v>
      </c>
      <c r="J310" s="32" t="s">
        <v>742</v>
      </c>
      <c r="K310" s="34" t="s">
        <v>650</v>
      </c>
      <c r="L310" s="32" t="s">
        <v>651</v>
      </c>
      <c r="M310" s="7"/>
    </row>
    <row r="311" spans="1:13" ht="27.95" customHeight="1" x14ac:dyDescent="0.2">
      <c r="A311" s="30">
        <v>309</v>
      </c>
      <c r="B311" s="25" t="s">
        <v>761</v>
      </c>
      <c r="C311" s="60" t="s">
        <v>762</v>
      </c>
      <c r="D311" s="20">
        <v>270.39999999999998</v>
      </c>
      <c r="E311" s="20">
        <v>166.333333333333</v>
      </c>
      <c r="F311" s="20">
        <f t="shared" si="6"/>
        <v>259.9499999999997</v>
      </c>
      <c r="G311" s="21" t="s">
        <v>15</v>
      </c>
      <c r="H311" s="26" t="s">
        <v>16</v>
      </c>
      <c r="I311" s="34" t="s">
        <v>741</v>
      </c>
      <c r="J311" s="32" t="s">
        <v>742</v>
      </c>
      <c r="K311" s="34" t="s">
        <v>650</v>
      </c>
      <c r="L311" s="32" t="s">
        <v>651</v>
      </c>
      <c r="M311" s="7"/>
    </row>
    <row r="312" spans="1:13" ht="27.95" customHeight="1" x14ac:dyDescent="0.2">
      <c r="A312" s="30">
        <v>310</v>
      </c>
      <c r="B312" s="10" t="s">
        <v>763</v>
      </c>
      <c r="C312" s="10" t="s">
        <v>764</v>
      </c>
      <c r="D312" s="38">
        <v>262.39999999999998</v>
      </c>
      <c r="E312" s="38">
        <v>149</v>
      </c>
      <c r="F312" s="38">
        <f>(E312*1.5+D312)*0.5</f>
        <v>242.95</v>
      </c>
      <c r="G312" s="10" t="s">
        <v>15</v>
      </c>
      <c r="H312" s="33" t="s">
        <v>23</v>
      </c>
      <c r="I312" s="34" t="s">
        <v>765</v>
      </c>
      <c r="J312" s="32" t="s">
        <v>766</v>
      </c>
      <c r="K312" s="34" t="s">
        <v>767</v>
      </c>
      <c r="L312" s="32" t="s">
        <v>768</v>
      </c>
      <c r="M312" s="7"/>
    </row>
    <row r="313" spans="1:13" ht="27.95" customHeight="1" x14ac:dyDescent="0.2">
      <c r="A313" s="30">
        <v>311</v>
      </c>
      <c r="B313" s="10" t="s">
        <v>769</v>
      </c>
      <c r="C313" s="10" t="s">
        <v>770</v>
      </c>
      <c r="D313" s="38">
        <v>255.2</v>
      </c>
      <c r="E313" s="38">
        <v>171.8</v>
      </c>
      <c r="F313" s="38">
        <f>(E313*1.5+D313)/2</f>
        <v>256.45000000000005</v>
      </c>
      <c r="G313" s="10" t="s">
        <v>15</v>
      </c>
      <c r="H313" s="33" t="s">
        <v>16</v>
      </c>
      <c r="I313" s="34" t="s">
        <v>771</v>
      </c>
      <c r="J313" s="32" t="s">
        <v>772</v>
      </c>
      <c r="K313" s="34" t="s">
        <v>767</v>
      </c>
      <c r="L313" s="32" t="s">
        <v>768</v>
      </c>
      <c r="M313" s="7"/>
    </row>
    <row r="314" spans="1:13" ht="27.95" customHeight="1" x14ac:dyDescent="0.2">
      <c r="A314" s="30">
        <v>312</v>
      </c>
      <c r="B314" s="10" t="s">
        <v>773</v>
      </c>
      <c r="C314" s="10" t="s">
        <v>774</v>
      </c>
      <c r="D314" s="38">
        <v>273.2</v>
      </c>
      <c r="E314" s="38">
        <v>182.2</v>
      </c>
      <c r="F314" s="38">
        <v>273.25</v>
      </c>
      <c r="G314" s="10" t="s">
        <v>15</v>
      </c>
      <c r="H314" s="33" t="s">
        <v>16</v>
      </c>
      <c r="I314" s="34" t="s">
        <v>775</v>
      </c>
      <c r="J314" s="32" t="s">
        <v>776</v>
      </c>
      <c r="K314" s="34" t="s">
        <v>767</v>
      </c>
      <c r="L314" s="32" t="s">
        <v>768</v>
      </c>
      <c r="M314" s="7"/>
    </row>
    <row r="315" spans="1:13" ht="27.95" customHeight="1" x14ac:dyDescent="0.2">
      <c r="A315" s="30">
        <v>313</v>
      </c>
      <c r="B315" s="10" t="s">
        <v>777</v>
      </c>
      <c r="C315" s="10" t="s">
        <v>778</v>
      </c>
      <c r="D315" s="38">
        <v>266.39999999999998</v>
      </c>
      <c r="E315" s="38">
        <v>176.6</v>
      </c>
      <c r="F315" s="38">
        <f>(E315*1.5+D315)*0.5</f>
        <v>265.64999999999998</v>
      </c>
      <c r="G315" s="10" t="s">
        <v>15</v>
      </c>
      <c r="H315" s="33" t="s">
        <v>23</v>
      </c>
      <c r="I315" s="34" t="s">
        <v>775</v>
      </c>
      <c r="J315" s="32" t="s">
        <v>776</v>
      </c>
      <c r="K315" s="34" t="s">
        <v>767</v>
      </c>
      <c r="L315" s="32" t="s">
        <v>768</v>
      </c>
      <c r="M315" s="7"/>
    </row>
    <row r="316" spans="1:13" ht="27.95" customHeight="1" x14ac:dyDescent="0.2">
      <c r="A316" s="30">
        <v>314</v>
      </c>
      <c r="B316" s="10" t="s">
        <v>779</v>
      </c>
      <c r="C316" s="10" t="s">
        <v>780</v>
      </c>
      <c r="D316" s="38">
        <v>260.39999999999998</v>
      </c>
      <c r="E316" s="38">
        <v>175.2</v>
      </c>
      <c r="F316" s="38">
        <v>261.59999999999997</v>
      </c>
      <c r="G316" s="10" t="s">
        <v>15</v>
      </c>
      <c r="H316" s="33" t="s">
        <v>16</v>
      </c>
      <c r="I316" s="34" t="s">
        <v>775</v>
      </c>
      <c r="J316" s="32" t="s">
        <v>776</v>
      </c>
      <c r="K316" s="34" t="s">
        <v>767</v>
      </c>
      <c r="L316" s="32" t="s">
        <v>768</v>
      </c>
      <c r="M316" s="7"/>
    </row>
    <row r="317" spans="1:13" ht="27.95" customHeight="1" x14ac:dyDescent="0.2">
      <c r="A317" s="30">
        <v>315</v>
      </c>
      <c r="B317" s="10" t="s">
        <v>781</v>
      </c>
      <c r="C317" s="10" t="s">
        <v>782</v>
      </c>
      <c r="D317" s="38">
        <v>257.39999999999998</v>
      </c>
      <c r="E317" s="38">
        <v>180.8</v>
      </c>
      <c r="F317" s="38">
        <f t="shared" ref="F317:F332" si="7">(E317*1.5+D317)*0.5</f>
        <v>264.3</v>
      </c>
      <c r="G317" s="10" t="s">
        <v>15</v>
      </c>
      <c r="H317" s="33" t="s">
        <v>23</v>
      </c>
      <c r="I317" s="34" t="s">
        <v>783</v>
      </c>
      <c r="J317" s="32" t="s">
        <v>784</v>
      </c>
      <c r="K317" s="34" t="s">
        <v>767</v>
      </c>
      <c r="L317" s="32" t="s">
        <v>768</v>
      </c>
      <c r="M317" s="7"/>
    </row>
    <row r="318" spans="1:13" ht="27.95" customHeight="1" x14ac:dyDescent="0.2">
      <c r="A318" s="30">
        <v>316</v>
      </c>
      <c r="B318" s="10" t="s">
        <v>785</v>
      </c>
      <c r="C318" s="10" t="s">
        <v>786</v>
      </c>
      <c r="D318" s="38">
        <v>272.2</v>
      </c>
      <c r="E318" s="38">
        <v>182</v>
      </c>
      <c r="F318" s="38">
        <f t="shared" si="7"/>
        <v>272.60000000000002</v>
      </c>
      <c r="G318" s="10" t="s">
        <v>15</v>
      </c>
      <c r="H318" s="33" t="s">
        <v>16</v>
      </c>
      <c r="I318" s="34" t="s">
        <v>787</v>
      </c>
      <c r="J318" s="32" t="s">
        <v>788</v>
      </c>
      <c r="K318" s="34" t="s">
        <v>767</v>
      </c>
      <c r="L318" s="32" t="s">
        <v>768</v>
      </c>
      <c r="M318" s="7"/>
    </row>
    <row r="319" spans="1:13" ht="27.95" customHeight="1" x14ac:dyDescent="0.2">
      <c r="A319" s="30">
        <v>317</v>
      </c>
      <c r="B319" s="10" t="s">
        <v>789</v>
      </c>
      <c r="C319" s="10" t="s">
        <v>790</v>
      </c>
      <c r="D319" s="38">
        <v>263.8</v>
      </c>
      <c r="E319" s="38">
        <v>181</v>
      </c>
      <c r="F319" s="38">
        <f t="shared" si="7"/>
        <v>267.64999999999998</v>
      </c>
      <c r="G319" s="10" t="s">
        <v>15</v>
      </c>
      <c r="H319" s="33" t="s">
        <v>16</v>
      </c>
      <c r="I319" s="34" t="s">
        <v>791</v>
      </c>
      <c r="J319" s="32" t="s">
        <v>792</v>
      </c>
      <c r="K319" s="34" t="s">
        <v>767</v>
      </c>
      <c r="L319" s="32" t="s">
        <v>768</v>
      </c>
      <c r="M319" s="7"/>
    </row>
    <row r="320" spans="1:13" ht="27.95" customHeight="1" x14ac:dyDescent="0.2">
      <c r="A320" s="30">
        <v>318</v>
      </c>
      <c r="B320" s="10" t="s">
        <v>793</v>
      </c>
      <c r="C320" s="10" t="s">
        <v>794</v>
      </c>
      <c r="D320" s="38">
        <v>261.2</v>
      </c>
      <c r="E320" s="38">
        <v>167.4</v>
      </c>
      <c r="F320" s="38">
        <f t="shared" si="7"/>
        <v>256.14999999999998</v>
      </c>
      <c r="G320" s="10" t="s">
        <v>15</v>
      </c>
      <c r="H320" s="33" t="s">
        <v>16</v>
      </c>
      <c r="I320" s="34" t="s">
        <v>795</v>
      </c>
      <c r="J320" s="32" t="s">
        <v>796</v>
      </c>
      <c r="K320" s="34" t="s">
        <v>767</v>
      </c>
      <c r="L320" s="32" t="s">
        <v>768</v>
      </c>
      <c r="M320" s="7" t="s">
        <v>1034</v>
      </c>
    </row>
    <row r="321" spans="1:13" ht="27.95" customHeight="1" x14ac:dyDescent="0.2">
      <c r="A321" s="30">
        <v>319</v>
      </c>
      <c r="B321" s="10" t="s">
        <v>797</v>
      </c>
      <c r="C321" s="10" t="s">
        <v>798</v>
      </c>
      <c r="D321" s="38">
        <v>247.2</v>
      </c>
      <c r="E321" s="38">
        <v>177.4</v>
      </c>
      <c r="F321" s="38">
        <f t="shared" si="7"/>
        <v>256.64999999999998</v>
      </c>
      <c r="G321" s="10" t="s">
        <v>15</v>
      </c>
      <c r="H321" s="33" t="s">
        <v>16</v>
      </c>
      <c r="I321" s="34" t="s">
        <v>795</v>
      </c>
      <c r="J321" s="32" t="s">
        <v>796</v>
      </c>
      <c r="K321" s="34" t="s">
        <v>767</v>
      </c>
      <c r="L321" s="32" t="s">
        <v>768</v>
      </c>
      <c r="M321" s="36" t="s">
        <v>1035</v>
      </c>
    </row>
    <row r="322" spans="1:13" ht="27.95" customHeight="1" x14ac:dyDescent="0.2">
      <c r="A322" s="30">
        <v>320</v>
      </c>
      <c r="B322" s="10" t="s">
        <v>799</v>
      </c>
      <c r="C322" s="10" t="s">
        <v>800</v>
      </c>
      <c r="D322" s="38">
        <v>273</v>
      </c>
      <c r="E322" s="38">
        <v>178.8</v>
      </c>
      <c r="F322" s="38">
        <f t="shared" si="7"/>
        <v>270.60000000000002</v>
      </c>
      <c r="G322" s="10" t="s">
        <v>15</v>
      </c>
      <c r="H322" s="33" t="s">
        <v>16</v>
      </c>
      <c r="I322" s="34" t="s">
        <v>801</v>
      </c>
      <c r="J322" s="32" t="s">
        <v>784</v>
      </c>
      <c r="K322" s="34" t="s">
        <v>767</v>
      </c>
      <c r="L322" s="32" t="s">
        <v>768</v>
      </c>
      <c r="M322" s="36" t="s">
        <v>1036</v>
      </c>
    </row>
    <row r="323" spans="1:13" ht="27.95" customHeight="1" x14ac:dyDescent="0.2">
      <c r="A323" s="30">
        <v>321</v>
      </c>
      <c r="B323" s="10" t="s">
        <v>802</v>
      </c>
      <c r="C323" s="10" t="s">
        <v>803</v>
      </c>
      <c r="D323" s="38">
        <v>271.60000000000002</v>
      </c>
      <c r="E323" s="38">
        <v>173</v>
      </c>
      <c r="F323" s="38">
        <f t="shared" si="7"/>
        <v>265.55</v>
      </c>
      <c r="G323" s="10" t="s">
        <v>15</v>
      </c>
      <c r="H323" s="33" t="s">
        <v>16</v>
      </c>
      <c r="I323" s="34" t="s">
        <v>801</v>
      </c>
      <c r="J323" s="32" t="s">
        <v>784</v>
      </c>
      <c r="K323" s="34" t="s">
        <v>767</v>
      </c>
      <c r="L323" s="32" t="s">
        <v>768</v>
      </c>
      <c r="M323" s="36" t="s">
        <v>1037</v>
      </c>
    </row>
    <row r="324" spans="1:13" ht="27.95" customHeight="1" x14ac:dyDescent="0.2">
      <c r="A324" s="30">
        <v>322</v>
      </c>
      <c r="B324" s="10" t="s">
        <v>804</v>
      </c>
      <c r="C324" s="10" t="s">
        <v>805</v>
      </c>
      <c r="D324" s="38">
        <v>260.39999999999998</v>
      </c>
      <c r="E324" s="38">
        <v>178.6</v>
      </c>
      <c r="F324" s="38">
        <f t="shared" si="7"/>
        <v>264.14999999999998</v>
      </c>
      <c r="G324" s="10" t="s">
        <v>15</v>
      </c>
      <c r="H324" s="33" t="s">
        <v>16</v>
      </c>
      <c r="I324" s="34" t="s">
        <v>806</v>
      </c>
      <c r="J324" s="32" t="s">
        <v>807</v>
      </c>
      <c r="K324" s="34" t="s">
        <v>767</v>
      </c>
      <c r="L324" s="32" t="s">
        <v>768</v>
      </c>
      <c r="M324" s="36" t="s">
        <v>1038</v>
      </c>
    </row>
    <row r="325" spans="1:13" ht="27.95" customHeight="1" x14ac:dyDescent="0.2">
      <c r="A325" s="30">
        <v>323</v>
      </c>
      <c r="B325" s="10" t="s">
        <v>808</v>
      </c>
      <c r="C325" s="10" t="s">
        <v>809</v>
      </c>
      <c r="D325" s="38">
        <v>251.4</v>
      </c>
      <c r="E325" s="38">
        <v>176</v>
      </c>
      <c r="F325" s="38">
        <f t="shared" si="7"/>
        <v>257.7</v>
      </c>
      <c r="G325" s="10" t="s">
        <v>15</v>
      </c>
      <c r="H325" s="33" t="s">
        <v>16</v>
      </c>
      <c r="I325" s="34" t="s">
        <v>806</v>
      </c>
      <c r="J325" s="32" t="s">
        <v>807</v>
      </c>
      <c r="K325" s="34" t="s">
        <v>767</v>
      </c>
      <c r="L325" s="32" t="s">
        <v>768</v>
      </c>
      <c r="M325" s="36" t="s">
        <v>1038</v>
      </c>
    </row>
    <row r="326" spans="1:13" ht="27.95" customHeight="1" x14ac:dyDescent="0.2">
      <c r="A326" s="30">
        <v>324</v>
      </c>
      <c r="B326" s="10" t="s">
        <v>810</v>
      </c>
      <c r="C326" s="10" t="s">
        <v>811</v>
      </c>
      <c r="D326" s="38">
        <v>255.6</v>
      </c>
      <c r="E326" s="38">
        <v>170.2</v>
      </c>
      <c r="F326" s="38">
        <f t="shared" si="7"/>
        <v>255.45</v>
      </c>
      <c r="G326" s="10" t="s">
        <v>15</v>
      </c>
      <c r="H326" s="33" t="s">
        <v>16</v>
      </c>
      <c r="I326" s="34" t="s">
        <v>806</v>
      </c>
      <c r="J326" s="32" t="s">
        <v>807</v>
      </c>
      <c r="K326" s="34" t="s">
        <v>767</v>
      </c>
      <c r="L326" s="32" t="s">
        <v>768</v>
      </c>
      <c r="M326" s="36" t="s">
        <v>1038</v>
      </c>
    </row>
    <row r="327" spans="1:13" ht="27.95" customHeight="1" x14ac:dyDescent="0.2">
      <c r="A327" s="30">
        <v>325</v>
      </c>
      <c r="B327" s="10" t="s">
        <v>812</v>
      </c>
      <c r="C327" s="10" t="s">
        <v>813</v>
      </c>
      <c r="D327" s="38">
        <v>265.60000000000002</v>
      </c>
      <c r="E327" s="38">
        <v>185.6</v>
      </c>
      <c r="F327" s="38">
        <f t="shared" si="7"/>
        <v>272</v>
      </c>
      <c r="G327" s="10" t="s">
        <v>15</v>
      </c>
      <c r="H327" s="33" t="s">
        <v>16</v>
      </c>
      <c r="I327" s="34" t="s">
        <v>814</v>
      </c>
      <c r="J327" s="32" t="s">
        <v>815</v>
      </c>
      <c r="K327" s="34" t="s">
        <v>767</v>
      </c>
      <c r="L327" s="32" t="s">
        <v>768</v>
      </c>
      <c r="M327" s="36" t="s">
        <v>1039</v>
      </c>
    </row>
    <row r="328" spans="1:13" ht="27.95" customHeight="1" x14ac:dyDescent="0.2">
      <c r="A328" s="30">
        <v>326</v>
      </c>
      <c r="B328" s="10" t="s">
        <v>816</v>
      </c>
      <c r="C328" s="10" t="s">
        <v>817</v>
      </c>
      <c r="D328" s="38">
        <v>260.8</v>
      </c>
      <c r="E328" s="38">
        <v>173.4</v>
      </c>
      <c r="F328" s="38">
        <f t="shared" si="7"/>
        <v>260.45000000000005</v>
      </c>
      <c r="G328" s="10" t="s">
        <v>15</v>
      </c>
      <c r="H328" s="33" t="s">
        <v>16</v>
      </c>
      <c r="I328" s="34" t="s">
        <v>814</v>
      </c>
      <c r="J328" s="32" t="s">
        <v>815</v>
      </c>
      <c r="K328" s="34" t="s">
        <v>767</v>
      </c>
      <c r="L328" s="32" t="s">
        <v>768</v>
      </c>
      <c r="M328" s="36" t="s">
        <v>1039</v>
      </c>
    </row>
    <row r="329" spans="1:13" ht="27.95" customHeight="1" x14ac:dyDescent="0.2">
      <c r="A329" s="30">
        <v>327</v>
      </c>
      <c r="B329" s="10" t="s">
        <v>818</v>
      </c>
      <c r="C329" s="10" t="s">
        <v>819</v>
      </c>
      <c r="D329" s="38">
        <v>254.8</v>
      </c>
      <c r="E329" s="38">
        <v>175.2</v>
      </c>
      <c r="F329" s="38">
        <f t="shared" si="7"/>
        <v>258.79999999999995</v>
      </c>
      <c r="G329" s="10" t="s">
        <v>15</v>
      </c>
      <c r="H329" s="33" t="s">
        <v>16</v>
      </c>
      <c r="I329" s="34" t="s">
        <v>820</v>
      </c>
      <c r="J329" s="32" t="s">
        <v>821</v>
      </c>
      <c r="K329" s="34" t="s">
        <v>767</v>
      </c>
      <c r="L329" s="32" t="s">
        <v>768</v>
      </c>
      <c r="M329" s="36" t="s">
        <v>1040</v>
      </c>
    </row>
    <row r="330" spans="1:13" ht="27.95" customHeight="1" x14ac:dyDescent="0.2">
      <c r="A330" s="30">
        <v>328</v>
      </c>
      <c r="B330" s="10" t="s">
        <v>822</v>
      </c>
      <c r="C330" s="10" t="s">
        <v>823</v>
      </c>
      <c r="D330" s="38">
        <v>261.39999999999998</v>
      </c>
      <c r="E330" s="38">
        <v>173.2</v>
      </c>
      <c r="F330" s="38">
        <f t="shared" si="7"/>
        <v>260.59999999999997</v>
      </c>
      <c r="G330" s="10" t="s">
        <v>15</v>
      </c>
      <c r="H330" s="33" t="s">
        <v>16</v>
      </c>
      <c r="I330" s="34" t="s">
        <v>824</v>
      </c>
      <c r="J330" s="32" t="s">
        <v>825</v>
      </c>
      <c r="K330" s="34" t="s">
        <v>767</v>
      </c>
      <c r="L330" s="32" t="s">
        <v>768</v>
      </c>
      <c r="M330" s="36" t="s">
        <v>1041</v>
      </c>
    </row>
    <row r="331" spans="1:13" ht="27.95" customHeight="1" x14ac:dyDescent="0.2">
      <c r="A331" s="30">
        <v>329</v>
      </c>
      <c r="B331" s="10" t="s">
        <v>826</v>
      </c>
      <c r="C331" s="10" t="s">
        <v>827</v>
      </c>
      <c r="D331" s="38">
        <v>250.2</v>
      </c>
      <c r="E331" s="38">
        <v>177.6</v>
      </c>
      <c r="F331" s="38">
        <f t="shared" si="7"/>
        <v>258.29999999999995</v>
      </c>
      <c r="G331" s="10" t="s">
        <v>15</v>
      </c>
      <c r="H331" s="33" t="s">
        <v>16</v>
      </c>
      <c r="I331" s="34" t="s">
        <v>824</v>
      </c>
      <c r="J331" s="32" t="s">
        <v>825</v>
      </c>
      <c r="K331" s="34" t="s">
        <v>767</v>
      </c>
      <c r="L331" s="32" t="s">
        <v>768</v>
      </c>
      <c r="M331" s="36" t="s">
        <v>1041</v>
      </c>
    </row>
    <row r="332" spans="1:13" ht="27.95" customHeight="1" x14ac:dyDescent="0.2">
      <c r="A332" s="30">
        <v>330</v>
      </c>
      <c r="B332" s="10" t="s">
        <v>828</v>
      </c>
      <c r="C332" s="10" t="s">
        <v>829</v>
      </c>
      <c r="D332" s="38">
        <v>245.2</v>
      </c>
      <c r="E332" s="38">
        <v>174.6</v>
      </c>
      <c r="F332" s="38">
        <f t="shared" si="7"/>
        <v>253.54999999999998</v>
      </c>
      <c r="G332" s="10" t="s">
        <v>15</v>
      </c>
      <c r="H332" s="33" t="s">
        <v>16</v>
      </c>
      <c r="I332" s="34" t="s">
        <v>824</v>
      </c>
      <c r="J332" s="32" t="s">
        <v>825</v>
      </c>
      <c r="K332" s="34" t="s">
        <v>767</v>
      </c>
      <c r="L332" s="32" t="s">
        <v>768</v>
      </c>
      <c r="M332" s="36" t="s">
        <v>1041</v>
      </c>
    </row>
    <row r="333" spans="1:13" ht="27.95" customHeight="1" x14ac:dyDescent="0.2">
      <c r="A333" s="30">
        <v>331</v>
      </c>
      <c r="B333" s="3" t="s">
        <v>830</v>
      </c>
      <c r="C333" s="30" t="s">
        <v>831</v>
      </c>
      <c r="D333" s="20">
        <v>277.42857142857144</v>
      </c>
      <c r="E333" s="20">
        <v>187.83333333333331</v>
      </c>
      <c r="F333" s="20">
        <v>279.58928571428572</v>
      </c>
      <c r="G333" s="10" t="s">
        <v>15</v>
      </c>
      <c r="H333" s="35" t="s">
        <v>380</v>
      </c>
      <c r="I333" s="34" t="s">
        <v>832</v>
      </c>
      <c r="J333" s="32" t="s">
        <v>833</v>
      </c>
      <c r="K333" s="34" t="s">
        <v>834</v>
      </c>
      <c r="L333" s="32" t="s">
        <v>835</v>
      </c>
      <c r="M333" s="7"/>
    </row>
    <row r="334" spans="1:13" ht="27.95" customHeight="1" x14ac:dyDescent="0.2">
      <c r="A334" s="30">
        <v>332</v>
      </c>
      <c r="B334" s="3" t="s">
        <v>836</v>
      </c>
      <c r="C334" s="30" t="s">
        <v>837</v>
      </c>
      <c r="D334" s="20">
        <v>277.85714285714283</v>
      </c>
      <c r="E334" s="20">
        <v>184.33333333333331</v>
      </c>
      <c r="F334" s="20">
        <v>277.17857142857144</v>
      </c>
      <c r="G334" s="10" t="s">
        <v>15</v>
      </c>
      <c r="H334" s="35" t="s">
        <v>838</v>
      </c>
      <c r="I334" s="34" t="s">
        <v>832</v>
      </c>
      <c r="J334" s="32" t="s">
        <v>833</v>
      </c>
      <c r="K334" s="34" t="s">
        <v>834</v>
      </c>
      <c r="L334" s="32" t="s">
        <v>835</v>
      </c>
      <c r="M334" s="7"/>
    </row>
    <row r="335" spans="1:13" ht="27.95" customHeight="1" x14ac:dyDescent="0.2">
      <c r="A335" s="30">
        <v>333</v>
      </c>
      <c r="B335" s="3" t="s">
        <v>839</v>
      </c>
      <c r="C335" s="30" t="s">
        <v>840</v>
      </c>
      <c r="D335" s="20">
        <v>274</v>
      </c>
      <c r="E335" s="20">
        <v>182.33333333333334</v>
      </c>
      <c r="F335" s="20">
        <v>273.75</v>
      </c>
      <c r="G335" s="10" t="s">
        <v>15</v>
      </c>
      <c r="H335" s="35" t="s">
        <v>838</v>
      </c>
      <c r="I335" s="34" t="s">
        <v>832</v>
      </c>
      <c r="J335" s="32" t="s">
        <v>833</v>
      </c>
      <c r="K335" s="34" t="s">
        <v>834</v>
      </c>
      <c r="L335" s="32" t="s">
        <v>835</v>
      </c>
      <c r="M335" s="7"/>
    </row>
    <row r="336" spans="1:13" ht="27.95" customHeight="1" x14ac:dyDescent="0.2">
      <c r="A336" s="30">
        <v>334</v>
      </c>
      <c r="B336" s="3" t="s">
        <v>841</v>
      </c>
      <c r="C336" s="30" t="s">
        <v>842</v>
      </c>
      <c r="D336" s="20">
        <v>272.71428571428567</v>
      </c>
      <c r="E336" s="20">
        <v>179.83333333333334</v>
      </c>
      <c r="F336" s="20">
        <v>271.23214285714283</v>
      </c>
      <c r="G336" s="10" t="s">
        <v>15</v>
      </c>
      <c r="H336" s="35" t="s">
        <v>838</v>
      </c>
      <c r="I336" s="34" t="s">
        <v>832</v>
      </c>
      <c r="J336" s="32" t="s">
        <v>833</v>
      </c>
      <c r="K336" s="34" t="s">
        <v>834</v>
      </c>
      <c r="L336" s="32" t="s">
        <v>835</v>
      </c>
      <c r="M336" s="7"/>
    </row>
    <row r="337" spans="1:13" ht="27.95" customHeight="1" x14ac:dyDescent="0.2">
      <c r="A337" s="30">
        <v>335</v>
      </c>
      <c r="B337" s="3" t="s">
        <v>843</v>
      </c>
      <c r="C337" s="30" t="s">
        <v>844</v>
      </c>
      <c r="D337" s="20">
        <v>270.42857142857144</v>
      </c>
      <c r="E337" s="20">
        <v>180</v>
      </c>
      <c r="F337" s="20">
        <v>270.21428571428572</v>
      </c>
      <c r="G337" s="10" t="s">
        <v>15</v>
      </c>
      <c r="H337" s="35" t="s">
        <v>838</v>
      </c>
      <c r="I337" s="34" t="s">
        <v>832</v>
      </c>
      <c r="J337" s="32" t="s">
        <v>833</v>
      </c>
      <c r="K337" s="34" t="s">
        <v>834</v>
      </c>
      <c r="L337" s="32" t="s">
        <v>835</v>
      </c>
      <c r="M337" s="7"/>
    </row>
    <row r="338" spans="1:13" ht="27.95" customHeight="1" x14ac:dyDescent="0.2">
      <c r="A338" s="30">
        <v>336</v>
      </c>
      <c r="B338" s="3" t="s">
        <v>845</v>
      </c>
      <c r="C338" s="30" t="s">
        <v>846</v>
      </c>
      <c r="D338" s="20">
        <v>269.71428571428572</v>
      </c>
      <c r="E338" s="20">
        <v>177.16666666666669</v>
      </c>
      <c r="F338" s="20">
        <v>267.73214285714289</v>
      </c>
      <c r="G338" s="10" t="s">
        <v>15</v>
      </c>
      <c r="H338" s="35" t="s">
        <v>838</v>
      </c>
      <c r="I338" s="34" t="s">
        <v>832</v>
      </c>
      <c r="J338" s="32" t="s">
        <v>833</v>
      </c>
      <c r="K338" s="34" t="s">
        <v>834</v>
      </c>
      <c r="L338" s="32" t="s">
        <v>835</v>
      </c>
      <c r="M338" s="7"/>
    </row>
    <row r="339" spans="1:13" ht="27.95" customHeight="1" x14ac:dyDescent="0.2">
      <c r="A339" s="30">
        <v>337</v>
      </c>
      <c r="B339" s="3" t="s">
        <v>847</v>
      </c>
      <c r="C339" s="30" t="s">
        <v>848</v>
      </c>
      <c r="D339" s="20">
        <v>273.42857142857144</v>
      </c>
      <c r="E339" s="20">
        <v>174.66666666666669</v>
      </c>
      <c r="F339" s="20">
        <v>267.71428571428572</v>
      </c>
      <c r="G339" s="10" t="s">
        <v>15</v>
      </c>
      <c r="H339" s="35" t="s">
        <v>838</v>
      </c>
      <c r="I339" s="34" t="s">
        <v>832</v>
      </c>
      <c r="J339" s="32" t="s">
        <v>833</v>
      </c>
      <c r="K339" s="34" t="s">
        <v>834</v>
      </c>
      <c r="L339" s="32" t="s">
        <v>835</v>
      </c>
      <c r="M339" s="7"/>
    </row>
    <row r="340" spans="1:13" ht="27.95" customHeight="1" x14ac:dyDescent="0.2">
      <c r="A340" s="30">
        <v>338</v>
      </c>
      <c r="B340" s="3" t="s">
        <v>849</v>
      </c>
      <c r="C340" s="30" t="s">
        <v>850</v>
      </c>
      <c r="D340" s="20">
        <v>268.57142857142856</v>
      </c>
      <c r="E340" s="20">
        <v>177.66666666666669</v>
      </c>
      <c r="F340" s="20">
        <v>267.53571428571428</v>
      </c>
      <c r="G340" s="10" t="s">
        <v>15</v>
      </c>
      <c r="H340" s="35" t="s">
        <v>380</v>
      </c>
      <c r="I340" s="34" t="s">
        <v>832</v>
      </c>
      <c r="J340" s="32" t="s">
        <v>833</v>
      </c>
      <c r="K340" s="34" t="s">
        <v>834</v>
      </c>
      <c r="L340" s="32" t="s">
        <v>835</v>
      </c>
      <c r="M340" s="7"/>
    </row>
    <row r="341" spans="1:13" ht="27.95" customHeight="1" x14ac:dyDescent="0.2">
      <c r="A341" s="30">
        <v>339</v>
      </c>
      <c r="B341" s="3" t="s">
        <v>851</v>
      </c>
      <c r="C341" s="30" t="s">
        <v>852</v>
      </c>
      <c r="D341" s="20">
        <v>268.85714285714283</v>
      </c>
      <c r="E341" s="20">
        <v>176</v>
      </c>
      <c r="F341" s="20">
        <v>266.42857142857144</v>
      </c>
      <c r="G341" s="10" t="s">
        <v>15</v>
      </c>
      <c r="H341" s="35" t="s">
        <v>838</v>
      </c>
      <c r="I341" s="34" t="s">
        <v>832</v>
      </c>
      <c r="J341" s="32" t="s">
        <v>833</v>
      </c>
      <c r="K341" s="34" t="s">
        <v>834</v>
      </c>
      <c r="L341" s="32" t="s">
        <v>835</v>
      </c>
      <c r="M341" s="7"/>
    </row>
    <row r="342" spans="1:13" ht="27.95" customHeight="1" x14ac:dyDescent="0.2">
      <c r="A342" s="30">
        <v>340</v>
      </c>
      <c r="B342" s="3" t="s">
        <v>853</v>
      </c>
      <c r="C342" s="30" t="s">
        <v>854</v>
      </c>
      <c r="D342" s="20">
        <v>265</v>
      </c>
      <c r="E342" s="20">
        <v>174.33333333333334</v>
      </c>
      <c r="F342" s="20">
        <v>263.25</v>
      </c>
      <c r="G342" s="10" t="s">
        <v>15</v>
      </c>
      <c r="H342" s="35" t="s">
        <v>838</v>
      </c>
      <c r="I342" s="34" t="s">
        <v>832</v>
      </c>
      <c r="J342" s="32" t="s">
        <v>833</v>
      </c>
      <c r="K342" s="34" t="s">
        <v>834</v>
      </c>
      <c r="L342" s="32" t="s">
        <v>835</v>
      </c>
      <c r="M342" s="7"/>
    </row>
    <row r="343" spans="1:13" ht="27.95" customHeight="1" x14ac:dyDescent="0.2">
      <c r="A343" s="30">
        <v>341</v>
      </c>
      <c r="B343" s="3" t="s">
        <v>855</v>
      </c>
      <c r="C343" s="30" t="s">
        <v>856</v>
      </c>
      <c r="D343" s="20">
        <v>262</v>
      </c>
      <c r="E343" s="20">
        <v>171.99999999999997</v>
      </c>
      <c r="F343" s="20">
        <v>260</v>
      </c>
      <c r="G343" s="10" t="s">
        <v>15</v>
      </c>
      <c r="H343" s="35" t="s">
        <v>838</v>
      </c>
      <c r="I343" s="34" t="s">
        <v>832</v>
      </c>
      <c r="J343" s="32" t="s">
        <v>833</v>
      </c>
      <c r="K343" s="34" t="s">
        <v>834</v>
      </c>
      <c r="L343" s="32" t="s">
        <v>835</v>
      </c>
      <c r="M343" s="7"/>
    </row>
    <row r="344" spans="1:13" ht="27.95" customHeight="1" x14ac:dyDescent="0.2">
      <c r="A344" s="30">
        <v>342</v>
      </c>
      <c r="B344" s="3" t="s">
        <v>857</v>
      </c>
      <c r="C344" s="30" t="s">
        <v>858</v>
      </c>
      <c r="D344" s="20">
        <v>264.14285714285711</v>
      </c>
      <c r="E344" s="20">
        <v>170.16666666666666</v>
      </c>
      <c r="F344" s="20">
        <v>259.69642857142856</v>
      </c>
      <c r="G344" s="10" t="s">
        <v>15</v>
      </c>
      <c r="H344" s="35" t="s">
        <v>838</v>
      </c>
      <c r="I344" s="34" t="s">
        <v>832</v>
      </c>
      <c r="J344" s="32" t="s">
        <v>833</v>
      </c>
      <c r="K344" s="34" t="s">
        <v>834</v>
      </c>
      <c r="L344" s="32" t="s">
        <v>835</v>
      </c>
      <c r="M344" s="7"/>
    </row>
    <row r="345" spans="1:13" ht="27.95" customHeight="1" x14ac:dyDescent="0.2">
      <c r="A345" s="30">
        <v>343</v>
      </c>
      <c r="B345" s="3" t="s">
        <v>859</v>
      </c>
      <c r="C345" s="30" t="s">
        <v>860</v>
      </c>
      <c r="D345" s="20">
        <v>264.42857142857144</v>
      </c>
      <c r="E345" s="20">
        <v>167.5</v>
      </c>
      <c r="F345" s="20">
        <v>257.83928571428572</v>
      </c>
      <c r="G345" s="10" t="s">
        <v>15</v>
      </c>
      <c r="H345" s="35" t="s">
        <v>838</v>
      </c>
      <c r="I345" s="34" t="s">
        <v>832</v>
      </c>
      <c r="J345" s="32" t="s">
        <v>833</v>
      </c>
      <c r="K345" s="34" t="s">
        <v>834</v>
      </c>
      <c r="L345" s="32" t="s">
        <v>835</v>
      </c>
      <c r="M345" s="7"/>
    </row>
    <row r="346" spans="1:13" ht="27.95" customHeight="1" x14ac:dyDescent="0.2">
      <c r="A346" s="30">
        <v>344</v>
      </c>
      <c r="B346" s="3" t="s">
        <v>861</v>
      </c>
      <c r="C346" s="30" t="s">
        <v>862</v>
      </c>
      <c r="D346" s="20">
        <v>276</v>
      </c>
      <c r="E346" s="20">
        <v>182.4</v>
      </c>
      <c r="F346" s="20">
        <v>274.8</v>
      </c>
      <c r="G346" s="10" t="s">
        <v>15</v>
      </c>
      <c r="H346" s="35" t="s">
        <v>838</v>
      </c>
      <c r="I346" s="34" t="s">
        <v>863</v>
      </c>
      <c r="J346" s="32" t="s">
        <v>864</v>
      </c>
      <c r="K346" s="34" t="s">
        <v>865</v>
      </c>
      <c r="L346" s="32" t="s">
        <v>866</v>
      </c>
      <c r="M346" s="7"/>
    </row>
    <row r="347" spans="1:13" ht="27.95" customHeight="1" x14ac:dyDescent="0.2">
      <c r="A347" s="30">
        <v>345</v>
      </c>
      <c r="B347" s="3" t="s">
        <v>867</v>
      </c>
      <c r="C347" s="30" t="s">
        <v>868</v>
      </c>
      <c r="D347" s="20">
        <v>275.8</v>
      </c>
      <c r="E347" s="20">
        <v>182.39999999999998</v>
      </c>
      <c r="F347" s="20">
        <v>274.7</v>
      </c>
      <c r="G347" s="10" t="s">
        <v>15</v>
      </c>
      <c r="H347" s="35" t="s">
        <v>838</v>
      </c>
      <c r="I347" s="34" t="s">
        <v>863</v>
      </c>
      <c r="J347" s="32" t="s">
        <v>864</v>
      </c>
      <c r="K347" s="34" t="s">
        <v>865</v>
      </c>
      <c r="L347" s="32" t="s">
        <v>866</v>
      </c>
      <c r="M347" s="7"/>
    </row>
    <row r="348" spans="1:13" ht="27.95" customHeight="1" x14ac:dyDescent="0.2">
      <c r="A348" s="30">
        <v>346</v>
      </c>
      <c r="B348" s="3" t="s">
        <v>869</v>
      </c>
      <c r="C348" s="30" t="s">
        <v>870</v>
      </c>
      <c r="D348" s="20">
        <v>276.8</v>
      </c>
      <c r="E348" s="20">
        <v>181.60000000000002</v>
      </c>
      <c r="F348" s="20">
        <v>274.60000000000002</v>
      </c>
      <c r="G348" s="10" t="s">
        <v>15</v>
      </c>
      <c r="H348" s="35" t="s">
        <v>838</v>
      </c>
      <c r="I348" s="34" t="s">
        <v>863</v>
      </c>
      <c r="J348" s="32" t="s">
        <v>864</v>
      </c>
      <c r="K348" s="34" t="s">
        <v>865</v>
      </c>
      <c r="L348" s="32" t="s">
        <v>866</v>
      </c>
      <c r="M348" s="7"/>
    </row>
    <row r="349" spans="1:13" ht="27.95" customHeight="1" x14ac:dyDescent="0.2">
      <c r="A349" s="30">
        <v>347</v>
      </c>
      <c r="B349" s="42" t="s">
        <v>871</v>
      </c>
      <c r="C349" s="43" t="s">
        <v>872</v>
      </c>
      <c r="D349" s="20">
        <v>283.33</v>
      </c>
      <c r="E349" s="20">
        <v>181.2</v>
      </c>
      <c r="F349" s="20">
        <v>277.565</v>
      </c>
      <c r="G349" s="30" t="s">
        <v>15</v>
      </c>
      <c r="H349" s="35" t="s">
        <v>23</v>
      </c>
      <c r="I349" s="34" t="s">
        <v>314</v>
      </c>
      <c r="J349" s="32" t="s">
        <v>315</v>
      </c>
      <c r="K349" s="34" t="s">
        <v>873</v>
      </c>
      <c r="L349" s="32" t="s">
        <v>874</v>
      </c>
      <c r="M349" s="7"/>
    </row>
    <row r="350" spans="1:13" ht="27.95" customHeight="1" x14ac:dyDescent="0.2">
      <c r="A350" s="30">
        <v>348</v>
      </c>
      <c r="B350" s="43" t="s">
        <v>875</v>
      </c>
      <c r="C350" s="43" t="s">
        <v>876</v>
      </c>
      <c r="D350" s="20">
        <v>285.33</v>
      </c>
      <c r="E350" s="20">
        <v>179.6</v>
      </c>
      <c r="F350" s="20">
        <v>277.36500000000001</v>
      </c>
      <c r="G350" s="30" t="s">
        <v>15</v>
      </c>
      <c r="H350" s="35" t="s">
        <v>23</v>
      </c>
      <c r="I350" s="34" t="s">
        <v>314</v>
      </c>
      <c r="J350" s="32" t="s">
        <v>315</v>
      </c>
      <c r="K350" s="34" t="s">
        <v>873</v>
      </c>
      <c r="L350" s="32" t="s">
        <v>874</v>
      </c>
      <c r="M350" s="7"/>
    </row>
    <row r="351" spans="1:13" ht="27.95" customHeight="1" x14ac:dyDescent="0.2">
      <c r="A351" s="30">
        <v>349</v>
      </c>
      <c r="B351" s="43" t="s">
        <v>877</v>
      </c>
      <c r="C351" s="43" t="s">
        <v>878</v>
      </c>
      <c r="D351" s="20">
        <v>279.67</v>
      </c>
      <c r="E351" s="20">
        <v>180.6</v>
      </c>
      <c r="F351" s="20">
        <v>275.28500000000003</v>
      </c>
      <c r="G351" s="30" t="s">
        <v>15</v>
      </c>
      <c r="H351" s="35" t="s">
        <v>16</v>
      </c>
      <c r="I351" s="34" t="s">
        <v>314</v>
      </c>
      <c r="J351" s="32" t="s">
        <v>315</v>
      </c>
      <c r="K351" s="34" t="s">
        <v>873</v>
      </c>
      <c r="L351" s="32" t="s">
        <v>874</v>
      </c>
      <c r="M351" s="7"/>
    </row>
    <row r="352" spans="1:13" ht="27.95" customHeight="1" x14ac:dyDescent="0.2">
      <c r="A352" s="30">
        <v>350</v>
      </c>
      <c r="B352" s="43" t="s">
        <v>879</v>
      </c>
      <c r="C352" s="43" t="s">
        <v>880</v>
      </c>
      <c r="D352" s="20">
        <v>276.5</v>
      </c>
      <c r="E352" s="20">
        <v>180.4</v>
      </c>
      <c r="F352" s="20">
        <v>273.55</v>
      </c>
      <c r="G352" s="30" t="s">
        <v>15</v>
      </c>
      <c r="H352" s="35" t="s">
        <v>23</v>
      </c>
      <c r="I352" s="34" t="s">
        <v>314</v>
      </c>
      <c r="J352" s="32" t="s">
        <v>315</v>
      </c>
      <c r="K352" s="34" t="s">
        <v>873</v>
      </c>
      <c r="L352" s="32" t="s">
        <v>874</v>
      </c>
      <c r="M352" s="7"/>
    </row>
    <row r="353" spans="1:13" ht="27.95" customHeight="1" x14ac:dyDescent="0.2">
      <c r="A353" s="30">
        <v>351</v>
      </c>
      <c r="B353" s="43" t="s">
        <v>881</v>
      </c>
      <c r="C353" s="43" t="s">
        <v>882</v>
      </c>
      <c r="D353" s="20">
        <v>278.16000000000003</v>
      </c>
      <c r="E353" s="20">
        <v>177</v>
      </c>
      <c r="F353" s="20">
        <v>271.83</v>
      </c>
      <c r="G353" s="30" t="s">
        <v>15</v>
      </c>
      <c r="H353" s="35" t="s">
        <v>16</v>
      </c>
      <c r="I353" s="34" t="s">
        <v>314</v>
      </c>
      <c r="J353" s="32" t="s">
        <v>315</v>
      </c>
      <c r="K353" s="34" t="s">
        <v>873</v>
      </c>
      <c r="L353" s="32" t="s">
        <v>874</v>
      </c>
      <c r="M353" s="7"/>
    </row>
    <row r="354" spans="1:13" ht="27.95" customHeight="1" x14ac:dyDescent="0.2">
      <c r="A354" s="30">
        <v>352</v>
      </c>
      <c r="B354" s="43" t="s">
        <v>883</v>
      </c>
      <c r="C354" s="43" t="s">
        <v>884</v>
      </c>
      <c r="D354" s="20">
        <v>273.66000000000003</v>
      </c>
      <c r="E354" s="20">
        <v>178</v>
      </c>
      <c r="F354" s="20">
        <v>270.33</v>
      </c>
      <c r="G354" s="30" t="s">
        <v>15</v>
      </c>
      <c r="H354" s="35" t="s">
        <v>16</v>
      </c>
      <c r="I354" s="34" t="s">
        <v>314</v>
      </c>
      <c r="J354" s="32" t="s">
        <v>315</v>
      </c>
      <c r="K354" s="34" t="s">
        <v>873</v>
      </c>
      <c r="L354" s="32" t="s">
        <v>874</v>
      </c>
      <c r="M354" s="7"/>
    </row>
    <row r="355" spans="1:13" ht="27.95" customHeight="1" x14ac:dyDescent="0.2">
      <c r="A355" s="30">
        <v>353</v>
      </c>
      <c r="B355" s="43" t="s">
        <v>885</v>
      </c>
      <c r="C355" s="43" t="s">
        <v>886</v>
      </c>
      <c r="D355" s="20">
        <v>275.33999999999997</v>
      </c>
      <c r="E355" s="20">
        <v>176.8</v>
      </c>
      <c r="F355" s="20">
        <v>270.27</v>
      </c>
      <c r="G355" s="30" t="s">
        <v>15</v>
      </c>
      <c r="H355" s="35" t="s">
        <v>16</v>
      </c>
      <c r="I355" s="34" t="s">
        <v>314</v>
      </c>
      <c r="J355" s="32" t="s">
        <v>315</v>
      </c>
      <c r="K355" s="34" t="s">
        <v>873</v>
      </c>
      <c r="L355" s="32" t="s">
        <v>874</v>
      </c>
      <c r="M355" s="7"/>
    </row>
    <row r="356" spans="1:13" ht="27.95" customHeight="1" x14ac:dyDescent="0.2">
      <c r="A356" s="30">
        <v>354</v>
      </c>
      <c r="B356" s="43" t="s">
        <v>887</v>
      </c>
      <c r="C356" s="43" t="s">
        <v>888</v>
      </c>
      <c r="D356" s="20">
        <v>274.5</v>
      </c>
      <c r="E356" s="20">
        <v>176.6</v>
      </c>
      <c r="F356" s="20">
        <v>269.7</v>
      </c>
      <c r="G356" s="30" t="s">
        <v>15</v>
      </c>
      <c r="H356" s="35" t="s">
        <v>16</v>
      </c>
      <c r="I356" s="34" t="s">
        <v>314</v>
      </c>
      <c r="J356" s="32" t="s">
        <v>315</v>
      </c>
      <c r="K356" s="34" t="s">
        <v>873</v>
      </c>
      <c r="L356" s="32" t="s">
        <v>874</v>
      </c>
      <c r="M356" s="7"/>
    </row>
    <row r="357" spans="1:13" ht="27.95" customHeight="1" x14ac:dyDescent="0.2">
      <c r="A357" s="30">
        <v>355</v>
      </c>
      <c r="B357" s="43" t="s">
        <v>889</v>
      </c>
      <c r="C357" s="43" t="s">
        <v>890</v>
      </c>
      <c r="D357" s="20">
        <v>274.16000000000003</v>
      </c>
      <c r="E357" s="20">
        <v>176.8</v>
      </c>
      <c r="F357" s="20">
        <v>269.68</v>
      </c>
      <c r="G357" s="30" t="s">
        <v>15</v>
      </c>
      <c r="H357" s="35" t="s">
        <v>16</v>
      </c>
      <c r="I357" s="34" t="s">
        <v>314</v>
      </c>
      <c r="J357" s="32" t="s">
        <v>315</v>
      </c>
      <c r="K357" s="34" t="s">
        <v>873</v>
      </c>
      <c r="L357" s="32" t="s">
        <v>874</v>
      </c>
      <c r="M357" s="7"/>
    </row>
    <row r="358" spans="1:13" ht="27.95" customHeight="1" x14ac:dyDescent="0.2">
      <c r="A358" s="30">
        <v>356</v>
      </c>
      <c r="B358" s="43" t="s">
        <v>891</v>
      </c>
      <c r="C358" s="43" t="s">
        <v>892</v>
      </c>
      <c r="D358" s="20">
        <v>277.33999999999997</v>
      </c>
      <c r="E358" s="20">
        <v>174.4</v>
      </c>
      <c r="F358" s="20">
        <v>269.47000000000003</v>
      </c>
      <c r="G358" s="30" t="s">
        <v>15</v>
      </c>
      <c r="H358" s="35" t="s">
        <v>16</v>
      </c>
      <c r="I358" s="34" t="s">
        <v>314</v>
      </c>
      <c r="J358" s="32" t="s">
        <v>315</v>
      </c>
      <c r="K358" s="34" t="s">
        <v>873</v>
      </c>
      <c r="L358" s="32" t="s">
        <v>874</v>
      </c>
      <c r="M358" s="7"/>
    </row>
    <row r="359" spans="1:13" ht="27.95" customHeight="1" x14ac:dyDescent="0.2">
      <c r="A359" s="30">
        <v>357</v>
      </c>
      <c r="B359" s="43" t="s">
        <v>893</v>
      </c>
      <c r="C359" s="43" t="s">
        <v>894</v>
      </c>
      <c r="D359" s="20">
        <v>271.17</v>
      </c>
      <c r="E359" s="20">
        <v>174</v>
      </c>
      <c r="F359" s="20">
        <v>266.08499999999998</v>
      </c>
      <c r="G359" s="30" t="s">
        <v>15</v>
      </c>
      <c r="H359" s="35" t="s">
        <v>23</v>
      </c>
      <c r="I359" s="34" t="s">
        <v>314</v>
      </c>
      <c r="J359" s="32" t="s">
        <v>315</v>
      </c>
      <c r="K359" s="34" t="s">
        <v>873</v>
      </c>
      <c r="L359" s="32" t="s">
        <v>874</v>
      </c>
      <c r="M359" s="7"/>
    </row>
    <row r="360" spans="1:13" ht="27.95" customHeight="1" x14ac:dyDescent="0.2">
      <c r="A360" s="30">
        <v>358</v>
      </c>
      <c r="B360" s="43" t="s">
        <v>895</v>
      </c>
      <c r="C360" s="43" t="s">
        <v>896</v>
      </c>
      <c r="D360" s="20">
        <v>269.83</v>
      </c>
      <c r="E360" s="20">
        <v>173.2</v>
      </c>
      <c r="F360" s="20">
        <v>264.815</v>
      </c>
      <c r="G360" s="30" t="s">
        <v>15</v>
      </c>
      <c r="H360" s="35" t="s">
        <v>23</v>
      </c>
      <c r="I360" s="34" t="s">
        <v>314</v>
      </c>
      <c r="J360" s="32" t="s">
        <v>315</v>
      </c>
      <c r="K360" s="34" t="s">
        <v>873</v>
      </c>
      <c r="L360" s="32" t="s">
        <v>874</v>
      </c>
      <c r="M360" s="7"/>
    </row>
    <row r="361" spans="1:13" ht="27.95" customHeight="1" x14ac:dyDescent="0.2">
      <c r="A361" s="30">
        <v>359</v>
      </c>
      <c r="B361" s="43" t="s">
        <v>897</v>
      </c>
      <c r="C361" s="43" t="s">
        <v>898</v>
      </c>
      <c r="D361" s="20">
        <v>272.5</v>
      </c>
      <c r="E361" s="20">
        <v>170.8</v>
      </c>
      <c r="F361" s="20">
        <v>264.35000000000002</v>
      </c>
      <c r="G361" s="30" t="s">
        <v>15</v>
      </c>
      <c r="H361" s="35" t="s">
        <v>23</v>
      </c>
      <c r="I361" s="34" t="s">
        <v>314</v>
      </c>
      <c r="J361" s="32" t="s">
        <v>315</v>
      </c>
      <c r="K361" s="34" t="s">
        <v>873</v>
      </c>
      <c r="L361" s="32" t="s">
        <v>874</v>
      </c>
      <c r="M361" s="7"/>
    </row>
    <row r="362" spans="1:13" ht="27.95" customHeight="1" x14ac:dyDescent="0.2">
      <c r="A362" s="30">
        <v>360</v>
      </c>
      <c r="B362" s="63" t="s">
        <v>899</v>
      </c>
      <c r="C362" s="30" t="s">
        <v>900</v>
      </c>
      <c r="D362" s="20">
        <v>285.10000000000002</v>
      </c>
      <c r="E362" s="20">
        <v>184.2</v>
      </c>
      <c r="F362" s="20">
        <v>280.7</v>
      </c>
      <c r="G362" s="30" t="s">
        <v>15</v>
      </c>
      <c r="H362" s="35" t="s">
        <v>16</v>
      </c>
      <c r="I362" s="34" t="s">
        <v>49</v>
      </c>
      <c r="J362" s="32" t="s">
        <v>901</v>
      </c>
      <c r="K362" s="34" t="s">
        <v>902</v>
      </c>
      <c r="L362" s="32" t="s">
        <v>903</v>
      </c>
      <c r="M362" s="7"/>
    </row>
    <row r="363" spans="1:13" ht="27.95" customHeight="1" x14ac:dyDescent="0.2">
      <c r="A363" s="30">
        <v>361</v>
      </c>
      <c r="B363" s="63" t="s">
        <v>904</v>
      </c>
      <c r="C363" s="30" t="s">
        <v>905</v>
      </c>
      <c r="D363" s="20">
        <v>283.5</v>
      </c>
      <c r="E363" s="20">
        <v>184</v>
      </c>
      <c r="F363" s="20">
        <v>279.75</v>
      </c>
      <c r="G363" s="30" t="s">
        <v>15</v>
      </c>
      <c r="H363" s="35" t="s">
        <v>16</v>
      </c>
      <c r="I363" s="34" t="s">
        <v>49</v>
      </c>
      <c r="J363" s="32" t="s">
        <v>901</v>
      </c>
      <c r="K363" s="34" t="s">
        <v>902</v>
      </c>
      <c r="L363" s="32" t="s">
        <v>903</v>
      </c>
      <c r="M363" s="7"/>
    </row>
    <row r="364" spans="1:13" ht="27.95" customHeight="1" x14ac:dyDescent="0.2">
      <c r="A364" s="30">
        <v>362</v>
      </c>
      <c r="B364" s="63" t="s">
        <v>906</v>
      </c>
      <c r="C364" s="30" t="s">
        <v>907</v>
      </c>
      <c r="D364" s="20">
        <v>273.89999999999998</v>
      </c>
      <c r="E364" s="20">
        <v>184.4</v>
      </c>
      <c r="F364" s="20">
        <v>275.25</v>
      </c>
      <c r="G364" s="30" t="s">
        <v>15</v>
      </c>
      <c r="H364" s="35" t="s">
        <v>16</v>
      </c>
      <c r="I364" s="34" t="s">
        <v>76</v>
      </c>
      <c r="J364" s="32" t="s">
        <v>908</v>
      </c>
      <c r="K364" s="34" t="s">
        <v>902</v>
      </c>
      <c r="L364" s="32" t="s">
        <v>903</v>
      </c>
      <c r="M364" s="7"/>
    </row>
    <row r="365" spans="1:13" ht="27.95" customHeight="1" x14ac:dyDescent="0.2">
      <c r="A365" s="30">
        <v>363</v>
      </c>
      <c r="B365" s="63" t="s">
        <v>909</v>
      </c>
      <c r="C365" s="30" t="s">
        <v>910</v>
      </c>
      <c r="D365" s="20">
        <v>272.5</v>
      </c>
      <c r="E365" s="20">
        <v>184</v>
      </c>
      <c r="F365" s="20">
        <v>274.25</v>
      </c>
      <c r="G365" s="30" t="s">
        <v>15</v>
      </c>
      <c r="H365" s="35" t="s">
        <v>16</v>
      </c>
      <c r="I365" s="34" t="s">
        <v>80</v>
      </c>
      <c r="J365" s="32" t="s">
        <v>911</v>
      </c>
      <c r="K365" s="34" t="s">
        <v>902</v>
      </c>
      <c r="L365" s="32" t="s">
        <v>903</v>
      </c>
      <c r="M365" s="7"/>
    </row>
    <row r="366" spans="1:13" ht="27.95" customHeight="1" x14ac:dyDescent="0.2">
      <c r="A366" s="30">
        <v>364</v>
      </c>
      <c r="B366" s="64" t="s">
        <v>912</v>
      </c>
      <c r="C366" s="30" t="s">
        <v>913</v>
      </c>
      <c r="D366" s="17">
        <v>279.60000000000002</v>
      </c>
      <c r="E366" s="17">
        <v>188.2</v>
      </c>
      <c r="F366" s="17">
        <f t="shared" ref="F366:F382" si="8">E366*0.75+D366*0.5</f>
        <v>280.95</v>
      </c>
      <c r="G366" s="30" t="s">
        <v>15</v>
      </c>
      <c r="H366" s="35" t="s">
        <v>16</v>
      </c>
      <c r="I366" s="34" t="s">
        <v>914</v>
      </c>
      <c r="J366" s="32" t="s">
        <v>915</v>
      </c>
      <c r="K366" s="34" t="s">
        <v>916</v>
      </c>
      <c r="L366" s="32" t="s">
        <v>917</v>
      </c>
      <c r="M366" s="7"/>
    </row>
    <row r="367" spans="1:13" ht="27.95" customHeight="1" x14ac:dyDescent="0.2">
      <c r="A367" s="30">
        <v>365</v>
      </c>
      <c r="B367" s="64" t="s">
        <v>918</v>
      </c>
      <c r="C367" s="30" t="s">
        <v>919</v>
      </c>
      <c r="D367" s="17">
        <v>278.89999999999998</v>
      </c>
      <c r="E367" s="17">
        <v>186.4</v>
      </c>
      <c r="F367" s="17">
        <f t="shared" si="8"/>
        <v>279.25</v>
      </c>
      <c r="G367" s="30" t="s">
        <v>15</v>
      </c>
      <c r="H367" s="35" t="s">
        <v>23</v>
      </c>
      <c r="I367" s="34" t="s">
        <v>914</v>
      </c>
      <c r="J367" s="32" t="s">
        <v>915</v>
      </c>
      <c r="K367" s="34" t="s">
        <v>916</v>
      </c>
      <c r="L367" s="32" t="s">
        <v>917</v>
      </c>
      <c r="M367" s="7"/>
    </row>
    <row r="368" spans="1:13" ht="27.95" customHeight="1" x14ac:dyDescent="0.2">
      <c r="A368" s="30">
        <v>366</v>
      </c>
      <c r="B368" s="64" t="s">
        <v>920</v>
      </c>
      <c r="C368" s="30" t="s">
        <v>921</v>
      </c>
      <c r="D368" s="17">
        <v>277.3</v>
      </c>
      <c r="E368" s="17">
        <v>186.6</v>
      </c>
      <c r="F368" s="17">
        <f t="shared" si="8"/>
        <v>278.60000000000002</v>
      </c>
      <c r="G368" s="30" t="s">
        <v>15</v>
      </c>
      <c r="H368" s="35" t="s">
        <v>23</v>
      </c>
      <c r="I368" s="34" t="s">
        <v>914</v>
      </c>
      <c r="J368" s="32" t="s">
        <v>915</v>
      </c>
      <c r="K368" s="34" t="s">
        <v>916</v>
      </c>
      <c r="L368" s="32" t="s">
        <v>917</v>
      </c>
      <c r="M368" s="7"/>
    </row>
    <row r="369" spans="1:13" ht="27.95" customHeight="1" x14ac:dyDescent="0.2">
      <c r="A369" s="30">
        <v>367</v>
      </c>
      <c r="B369" s="64" t="s">
        <v>922</v>
      </c>
      <c r="C369" s="30" t="s">
        <v>923</v>
      </c>
      <c r="D369" s="17">
        <v>280.10000000000002</v>
      </c>
      <c r="E369" s="17">
        <v>184.6</v>
      </c>
      <c r="F369" s="17">
        <f t="shared" si="8"/>
        <v>278.5</v>
      </c>
      <c r="G369" s="30" t="s">
        <v>15</v>
      </c>
      <c r="H369" s="35" t="s">
        <v>16</v>
      </c>
      <c r="I369" s="34" t="s">
        <v>914</v>
      </c>
      <c r="J369" s="32" t="s">
        <v>915</v>
      </c>
      <c r="K369" s="34" t="s">
        <v>916</v>
      </c>
      <c r="L369" s="32" t="s">
        <v>917</v>
      </c>
      <c r="M369" s="7"/>
    </row>
    <row r="370" spans="1:13" ht="27.95" customHeight="1" x14ac:dyDescent="0.2">
      <c r="A370" s="30">
        <v>368</v>
      </c>
      <c r="B370" s="64" t="s">
        <v>924</v>
      </c>
      <c r="C370" s="30" t="s">
        <v>925</v>
      </c>
      <c r="D370" s="17">
        <v>274.5</v>
      </c>
      <c r="E370" s="17">
        <v>187.8</v>
      </c>
      <c r="F370" s="17">
        <f t="shared" si="8"/>
        <v>278.10000000000002</v>
      </c>
      <c r="G370" s="30" t="s">
        <v>15</v>
      </c>
      <c r="H370" s="35" t="s">
        <v>16</v>
      </c>
      <c r="I370" s="34" t="s">
        <v>914</v>
      </c>
      <c r="J370" s="32" t="s">
        <v>915</v>
      </c>
      <c r="K370" s="34" t="s">
        <v>916</v>
      </c>
      <c r="L370" s="32" t="s">
        <v>917</v>
      </c>
      <c r="M370" s="7"/>
    </row>
    <row r="371" spans="1:13" ht="27.95" customHeight="1" x14ac:dyDescent="0.2">
      <c r="A371" s="30">
        <v>369</v>
      </c>
      <c r="B371" s="64" t="s">
        <v>926</v>
      </c>
      <c r="C371" s="30" t="s">
        <v>927</v>
      </c>
      <c r="D371" s="17">
        <v>277.8</v>
      </c>
      <c r="E371" s="17">
        <v>185.4</v>
      </c>
      <c r="F371" s="17">
        <f t="shared" si="8"/>
        <v>277.95000000000005</v>
      </c>
      <c r="G371" s="30" t="s">
        <v>15</v>
      </c>
      <c r="H371" s="35" t="s">
        <v>16</v>
      </c>
      <c r="I371" s="34" t="s">
        <v>914</v>
      </c>
      <c r="J371" s="32" t="s">
        <v>915</v>
      </c>
      <c r="K371" s="34" t="s">
        <v>916</v>
      </c>
      <c r="L371" s="32" t="s">
        <v>917</v>
      </c>
      <c r="M371" s="7"/>
    </row>
    <row r="372" spans="1:13" ht="27.95" customHeight="1" x14ac:dyDescent="0.2">
      <c r="A372" s="30">
        <v>370</v>
      </c>
      <c r="B372" s="64" t="s">
        <v>928</v>
      </c>
      <c r="C372" s="30" t="s">
        <v>929</v>
      </c>
      <c r="D372" s="17">
        <v>277.39999999999998</v>
      </c>
      <c r="E372" s="17">
        <v>185.4</v>
      </c>
      <c r="F372" s="17">
        <f t="shared" si="8"/>
        <v>277.75</v>
      </c>
      <c r="G372" s="30" t="s">
        <v>15</v>
      </c>
      <c r="H372" s="35" t="s">
        <v>23</v>
      </c>
      <c r="I372" s="34" t="s">
        <v>914</v>
      </c>
      <c r="J372" s="32" t="s">
        <v>915</v>
      </c>
      <c r="K372" s="34" t="s">
        <v>916</v>
      </c>
      <c r="L372" s="32" t="s">
        <v>917</v>
      </c>
      <c r="M372" s="7"/>
    </row>
    <row r="373" spans="1:13" ht="27.95" customHeight="1" x14ac:dyDescent="0.2">
      <c r="A373" s="30">
        <v>371</v>
      </c>
      <c r="B373" s="64" t="s">
        <v>930</v>
      </c>
      <c r="C373" s="30" t="s">
        <v>931</v>
      </c>
      <c r="D373" s="17">
        <v>278.8</v>
      </c>
      <c r="E373" s="17">
        <v>184.2</v>
      </c>
      <c r="F373" s="17">
        <f t="shared" si="8"/>
        <v>277.54999999999995</v>
      </c>
      <c r="G373" s="30" t="s">
        <v>15</v>
      </c>
      <c r="H373" s="35" t="s">
        <v>16</v>
      </c>
      <c r="I373" s="34" t="s">
        <v>914</v>
      </c>
      <c r="J373" s="32" t="s">
        <v>915</v>
      </c>
      <c r="K373" s="34" t="s">
        <v>916</v>
      </c>
      <c r="L373" s="32" t="s">
        <v>917</v>
      </c>
      <c r="M373" s="7"/>
    </row>
    <row r="374" spans="1:13" ht="27.95" customHeight="1" x14ac:dyDescent="0.2">
      <c r="A374" s="30">
        <v>372</v>
      </c>
      <c r="B374" s="64" t="s">
        <v>932</v>
      </c>
      <c r="C374" s="30" t="s">
        <v>933</v>
      </c>
      <c r="D374" s="17">
        <v>278.2</v>
      </c>
      <c r="E374" s="17">
        <v>184.6</v>
      </c>
      <c r="F374" s="17">
        <f t="shared" si="8"/>
        <v>277.54999999999995</v>
      </c>
      <c r="G374" s="30" t="s">
        <v>15</v>
      </c>
      <c r="H374" s="35" t="s">
        <v>23</v>
      </c>
      <c r="I374" s="34" t="s">
        <v>914</v>
      </c>
      <c r="J374" s="32" t="s">
        <v>915</v>
      </c>
      <c r="K374" s="34" t="s">
        <v>916</v>
      </c>
      <c r="L374" s="32" t="s">
        <v>917</v>
      </c>
      <c r="M374" s="7"/>
    </row>
    <row r="375" spans="1:13" ht="27.95" customHeight="1" x14ac:dyDescent="0.2">
      <c r="A375" s="30">
        <v>373</v>
      </c>
      <c r="B375" s="64" t="s">
        <v>934</v>
      </c>
      <c r="C375" s="30" t="s">
        <v>935</v>
      </c>
      <c r="D375" s="17">
        <v>278.60000000000002</v>
      </c>
      <c r="E375" s="17">
        <v>183.6</v>
      </c>
      <c r="F375" s="17">
        <f t="shared" si="8"/>
        <v>277</v>
      </c>
      <c r="G375" s="30" t="s">
        <v>15</v>
      </c>
      <c r="H375" s="35" t="s">
        <v>23</v>
      </c>
      <c r="I375" s="34" t="s">
        <v>914</v>
      </c>
      <c r="J375" s="32" t="s">
        <v>915</v>
      </c>
      <c r="K375" s="34" t="s">
        <v>916</v>
      </c>
      <c r="L375" s="32" t="s">
        <v>917</v>
      </c>
      <c r="M375" s="7"/>
    </row>
    <row r="376" spans="1:13" ht="27.95" customHeight="1" x14ac:dyDescent="0.2">
      <c r="A376" s="30">
        <v>374</v>
      </c>
      <c r="B376" s="64" t="s">
        <v>936</v>
      </c>
      <c r="C376" s="30" t="s">
        <v>937</v>
      </c>
      <c r="D376" s="17">
        <v>276</v>
      </c>
      <c r="E376" s="17">
        <v>185.2</v>
      </c>
      <c r="F376" s="17">
        <f t="shared" si="8"/>
        <v>276.89999999999998</v>
      </c>
      <c r="G376" s="30" t="s">
        <v>15</v>
      </c>
      <c r="H376" s="35" t="s">
        <v>23</v>
      </c>
      <c r="I376" s="34" t="s">
        <v>914</v>
      </c>
      <c r="J376" s="32" t="s">
        <v>915</v>
      </c>
      <c r="K376" s="34" t="s">
        <v>916</v>
      </c>
      <c r="L376" s="32" t="s">
        <v>917</v>
      </c>
      <c r="M376" s="7"/>
    </row>
    <row r="377" spans="1:13" ht="27.95" customHeight="1" x14ac:dyDescent="0.2">
      <c r="A377" s="30">
        <v>375</v>
      </c>
      <c r="B377" s="64" t="s">
        <v>938</v>
      </c>
      <c r="C377" s="30" t="s">
        <v>939</v>
      </c>
      <c r="D377" s="17">
        <v>275.5</v>
      </c>
      <c r="E377" s="17">
        <v>184.6</v>
      </c>
      <c r="F377" s="17">
        <f t="shared" si="8"/>
        <v>276.2</v>
      </c>
      <c r="G377" s="30" t="s">
        <v>15</v>
      </c>
      <c r="H377" s="35" t="s">
        <v>16</v>
      </c>
      <c r="I377" s="34" t="s">
        <v>914</v>
      </c>
      <c r="J377" s="32" t="s">
        <v>915</v>
      </c>
      <c r="K377" s="34" t="s">
        <v>916</v>
      </c>
      <c r="L377" s="32" t="s">
        <v>917</v>
      </c>
      <c r="M377" s="7"/>
    </row>
    <row r="378" spans="1:13" ht="27.95" customHeight="1" x14ac:dyDescent="0.2">
      <c r="A378" s="30">
        <v>376</v>
      </c>
      <c r="B378" s="64" t="s">
        <v>940</v>
      </c>
      <c r="C378" s="30" t="s">
        <v>941</v>
      </c>
      <c r="D378" s="17">
        <v>278.60000000000002</v>
      </c>
      <c r="E378" s="17">
        <v>182</v>
      </c>
      <c r="F378" s="17">
        <f t="shared" si="8"/>
        <v>275.8</v>
      </c>
      <c r="G378" s="30" t="s">
        <v>15</v>
      </c>
      <c r="H378" s="35" t="s">
        <v>16</v>
      </c>
      <c r="I378" s="34" t="s">
        <v>914</v>
      </c>
      <c r="J378" s="32" t="s">
        <v>915</v>
      </c>
      <c r="K378" s="34" t="s">
        <v>916</v>
      </c>
      <c r="L378" s="32" t="s">
        <v>917</v>
      </c>
      <c r="M378" s="7"/>
    </row>
    <row r="379" spans="1:13" ht="27.95" customHeight="1" x14ac:dyDescent="0.2">
      <c r="A379" s="30">
        <v>377</v>
      </c>
      <c r="B379" s="64" t="s">
        <v>942</v>
      </c>
      <c r="C379" s="30" t="s">
        <v>943</v>
      </c>
      <c r="D379" s="17">
        <v>274.7</v>
      </c>
      <c r="E379" s="17">
        <v>182.4</v>
      </c>
      <c r="F379" s="17">
        <f t="shared" si="8"/>
        <v>274.14999999999998</v>
      </c>
      <c r="G379" s="30" t="s">
        <v>15</v>
      </c>
      <c r="H379" s="35" t="s">
        <v>16</v>
      </c>
      <c r="I379" s="34" t="s">
        <v>914</v>
      </c>
      <c r="J379" s="32" t="s">
        <v>915</v>
      </c>
      <c r="K379" s="34" t="s">
        <v>916</v>
      </c>
      <c r="L379" s="32" t="s">
        <v>917</v>
      </c>
      <c r="M379" s="7"/>
    </row>
    <row r="380" spans="1:13" ht="27.95" customHeight="1" x14ac:dyDescent="0.2">
      <c r="A380" s="30">
        <v>378</v>
      </c>
      <c r="B380" s="64" t="s">
        <v>944</v>
      </c>
      <c r="C380" s="30" t="s">
        <v>945</v>
      </c>
      <c r="D380" s="17">
        <v>274.3</v>
      </c>
      <c r="E380" s="17">
        <v>181.8</v>
      </c>
      <c r="F380" s="17">
        <f t="shared" si="8"/>
        <v>273.5</v>
      </c>
      <c r="G380" s="30" t="s">
        <v>15</v>
      </c>
      <c r="H380" s="35" t="s">
        <v>16</v>
      </c>
      <c r="I380" s="34" t="s">
        <v>914</v>
      </c>
      <c r="J380" s="32" t="s">
        <v>915</v>
      </c>
      <c r="K380" s="34" t="s">
        <v>916</v>
      </c>
      <c r="L380" s="32" t="s">
        <v>917</v>
      </c>
      <c r="M380" s="7"/>
    </row>
    <row r="381" spans="1:13" ht="27.95" customHeight="1" x14ac:dyDescent="0.2">
      <c r="A381" s="30">
        <v>379</v>
      </c>
      <c r="B381" s="64" t="s">
        <v>946</v>
      </c>
      <c r="C381" s="30" t="s">
        <v>947</v>
      </c>
      <c r="D381" s="17">
        <v>275.60000000000002</v>
      </c>
      <c r="E381" s="17">
        <v>180.6</v>
      </c>
      <c r="F381" s="17">
        <f t="shared" si="8"/>
        <v>273.25</v>
      </c>
      <c r="G381" s="30" t="s">
        <v>15</v>
      </c>
      <c r="H381" s="35" t="s">
        <v>23</v>
      </c>
      <c r="I381" s="34" t="s">
        <v>914</v>
      </c>
      <c r="J381" s="32" t="s">
        <v>915</v>
      </c>
      <c r="K381" s="34" t="s">
        <v>916</v>
      </c>
      <c r="L381" s="32" t="s">
        <v>917</v>
      </c>
      <c r="M381" s="7"/>
    </row>
    <row r="382" spans="1:13" ht="27.95" customHeight="1" x14ac:dyDescent="0.2">
      <c r="A382" s="30">
        <v>380</v>
      </c>
      <c r="B382" s="64" t="s">
        <v>948</v>
      </c>
      <c r="C382" s="30" t="s">
        <v>949</v>
      </c>
      <c r="D382" s="17">
        <v>272.8</v>
      </c>
      <c r="E382" s="17">
        <v>181</v>
      </c>
      <c r="F382" s="17">
        <f t="shared" si="8"/>
        <v>272.14999999999998</v>
      </c>
      <c r="G382" s="30" t="s">
        <v>15</v>
      </c>
      <c r="H382" s="35" t="s">
        <v>16</v>
      </c>
      <c r="I382" s="34" t="s">
        <v>914</v>
      </c>
      <c r="J382" s="32" t="s">
        <v>915</v>
      </c>
      <c r="K382" s="34" t="s">
        <v>916</v>
      </c>
      <c r="L382" s="32" t="s">
        <v>917</v>
      </c>
      <c r="M382" s="7"/>
    </row>
    <row r="383" spans="1:13" ht="27.95" customHeight="1" x14ac:dyDescent="0.2">
      <c r="A383" s="30">
        <v>381</v>
      </c>
      <c r="B383" s="30" t="s">
        <v>955</v>
      </c>
      <c r="C383" s="30" t="s">
        <v>956</v>
      </c>
      <c r="D383" s="52">
        <v>273.2</v>
      </c>
      <c r="E383" s="20">
        <v>179.2</v>
      </c>
      <c r="F383" s="20">
        <f>E383*0.75+D383*0.5</f>
        <v>271</v>
      </c>
      <c r="G383" s="30" t="s">
        <v>15</v>
      </c>
      <c r="H383" s="30" t="s">
        <v>16</v>
      </c>
      <c r="I383" s="34" t="s">
        <v>832</v>
      </c>
      <c r="J383" s="32" t="s">
        <v>952</v>
      </c>
      <c r="K383" s="34" t="s">
        <v>953</v>
      </c>
      <c r="L383" s="32" t="s">
        <v>954</v>
      </c>
      <c r="M383" s="30"/>
    </row>
    <row r="384" spans="1:13" ht="27.95" customHeight="1" x14ac:dyDescent="0.2">
      <c r="A384" s="30">
        <v>382</v>
      </c>
      <c r="B384" s="30" t="s">
        <v>950</v>
      </c>
      <c r="C384" s="30" t="s">
        <v>951</v>
      </c>
      <c r="D384" s="52">
        <v>280.60000000000002</v>
      </c>
      <c r="E384" s="20">
        <v>173.8</v>
      </c>
      <c r="F384" s="20">
        <f>E384*0.75+D384*0.5</f>
        <v>270.65000000000003</v>
      </c>
      <c r="G384" s="30" t="s">
        <v>15</v>
      </c>
      <c r="H384" s="30" t="s">
        <v>16</v>
      </c>
      <c r="I384" s="34" t="s">
        <v>832</v>
      </c>
      <c r="J384" s="32" t="s">
        <v>952</v>
      </c>
      <c r="K384" s="34" t="s">
        <v>953</v>
      </c>
      <c r="L384" s="32" t="s">
        <v>954</v>
      </c>
      <c r="M384" s="30"/>
    </row>
    <row r="385" spans="1:13" ht="27.95" customHeight="1" x14ac:dyDescent="0.2">
      <c r="A385" s="30">
        <v>383</v>
      </c>
      <c r="B385" s="30" t="s">
        <v>959</v>
      </c>
      <c r="C385" s="30" t="s">
        <v>960</v>
      </c>
      <c r="D385" s="52">
        <v>272.39999999999998</v>
      </c>
      <c r="E385" s="20">
        <v>175.2</v>
      </c>
      <c r="F385" s="20">
        <f>E385*0.75+D385*0.5</f>
        <v>267.59999999999997</v>
      </c>
      <c r="G385" s="30" t="s">
        <v>15</v>
      </c>
      <c r="H385" s="30" t="s">
        <v>16</v>
      </c>
      <c r="I385" s="34" t="s">
        <v>832</v>
      </c>
      <c r="J385" s="32" t="s">
        <v>952</v>
      </c>
      <c r="K385" s="34" t="s">
        <v>953</v>
      </c>
      <c r="L385" s="32" t="s">
        <v>954</v>
      </c>
      <c r="M385" s="30"/>
    </row>
    <row r="386" spans="1:13" ht="27.95" customHeight="1" x14ac:dyDescent="0.2">
      <c r="A386" s="30">
        <v>384</v>
      </c>
      <c r="B386" s="30" t="s">
        <v>957</v>
      </c>
      <c r="C386" s="30" t="s">
        <v>958</v>
      </c>
      <c r="D386" s="52">
        <v>276.2</v>
      </c>
      <c r="E386" s="20">
        <v>171.6</v>
      </c>
      <c r="F386" s="20">
        <f t="shared" ref="F386:F394" si="9">E386*0.75+D386*0.5</f>
        <v>266.79999999999995</v>
      </c>
      <c r="G386" s="30" t="s">
        <v>15</v>
      </c>
      <c r="H386" s="30" t="s">
        <v>16</v>
      </c>
      <c r="I386" s="34" t="s">
        <v>832</v>
      </c>
      <c r="J386" s="32" t="s">
        <v>952</v>
      </c>
      <c r="K386" s="34" t="s">
        <v>953</v>
      </c>
      <c r="L386" s="32" t="s">
        <v>954</v>
      </c>
      <c r="M386" s="30"/>
    </row>
    <row r="387" spans="1:13" ht="27.95" customHeight="1" x14ac:dyDescent="0.2">
      <c r="A387" s="30">
        <v>385</v>
      </c>
      <c r="B387" s="30" t="s">
        <v>961</v>
      </c>
      <c r="C387" s="30" t="s">
        <v>962</v>
      </c>
      <c r="D387" s="76">
        <v>274</v>
      </c>
      <c r="E387" s="20">
        <v>169.60000000000002</v>
      </c>
      <c r="F387" s="20">
        <f t="shared" si="9"/>
        <v>264.20000000000005</v>
      </c>
      <c r="G387" s="30" t="s">
        <v>15</v>
      </c>
      <c r="H387" s="30" t="s">
        <v>1065</v>
      </c>
      <c r="I387" s="34" t="s">
        <v>832</v>
      </c>
      <c r="J387" s="32" t="s">
        <v>952</v>
      </c>
      <c r="K387" s="34" t="s">
        <v>953</v>
      </c>
      <c r="L387" s="32" t="s">
        <v>954</v>
      </c>
      <c r="M387" s="30"/>
    </row>
    <row r="388" spans="1:13" ht="27.95" customHeight="1" x14ac:dyDescent="0.2">
      <c r="A388" s="30">
        <v>386</v>
      </c>
      <c r="B388" s="30" t="s">
        <v>965</v>
      </c>
      <c r="C388" s="30" t="s">
        <v>964</v>
      </c>
      <c r="D388" s="52">
        <v>270.8</v>
      </c>
      <c r="E388" s="20">
        <v>170.4</v>
      </c>
      <c r="F388" s="20">
        <f>E388*0.75+D388*0.5</f>
        <v>263.20000000000005</v>
      </c>
      <c r="G388" s="30" t="s">
        <v>15</v>
      </c>
      <c r="H388" s="30" t="s">
        <v>16</v>
      </c>
      <c r="I388" s="34" t="s">
        <v>832</v>
      </c>
      <c r="J388" s="32" t="s">
        <v>952</v>
      </c>
      <c r="K388" s="34" t="s">
        <v>953</v>
      </c>
      <c r="L388" s="32" t="s">
        <v>954</v>
      </c>
      <c r="M388" s="30"/>
    </row>
    <row r="389" spans="1:13" ht="27.95" customHeight="1" x14ac:dyDescent="0.2">
      <c r="A389" s="30">
        <v>387</v>
      </c>
      <c r="B389" s="30" t="s">
        <v>963</v>
      </c>
      <c r="C389" s="30" t="s">
        <v>966</v>
      </c>
      <c r="D389" s="52">
        <v>269</v>
      </c>
      <c r="E389" s="20">
        <v>171.2</v>
      </c>
      <c r="F389" s="20">
        <f t="shared" si="9"/>
        <v>262.89999999999998</v>
      </c>
      <c r="G389" s="30" t="s">
        <v>15</v>
      </c>
      <c r="H389" s="30" t="s">
        <v>16</v>
      </c>
      <c r="I389" s="34" t="s">
        <v>832</v>
      </c>
      <c r="J389" s="32" t="s">
        <v>952</v>
      </c>
      <c r="K389" s="34" t="s">
        <v>953</v>
      </c>
      <c r="L389" s="32" t="s">
        <v>954</v>
      </c>
      <c r="M389" s="30"/>
    </row>
    <row r="390" spans="1:13" ht="27.95" customHeight="1" x14ac:dyDescent="0.2">
      <c r="A390" s="30">
        <v>388</v>
      </c>
      <c r="B390" s="30" t="s">
        <v>967</v>
      </c>
      <c r="C390" s="30" t="s">
        <v>971</v>
      </c>
      <c r="D390" s="52">
        <v>266.60000000000002</v>
      </c>
      <c r="E390" s="20">
        <v>171.8</v>
      </c>
      <c r="F390" s="20">
        <f t="shared" si="9"/>
        <v>262.15000000000003</v>
      </c>
      <c r="G390" s="30" t="s">
        <v>15</v>
      </c>
      <c r="H390" s="30" t="s">
        <v>16</v>
      </c>
      <c r="I390" s="34" t="s">
        <v>832</v>
      </c>
      <c r="J390" s="32" t="s">
        <v>952</v>
      </c>
      <c r="K390" s="34" t="s">
        <v>953</v>
      </c>
      <c r="L390" s="32" t="s">
        <v>954</v>
      </c>
      <c r="M390" s="30"/>
    </row>
    <row r="391" spans="1:13" ht="27.95" customHeight="1" x14ac:dyDescent="0.2">
      <c r="A391" s="30">
        <v>389</v>
      </c>
      <c r="B391" s="30" t="s">
        <v>970</v>
      </c>
      <c r="C391" s="30" t="s">
        <v>968</v>
      </c>
      <c r="D391" s="52">
        <v>270.2</v>
      </c>
      <c r="E391" s="20">
        <v>169</v>
      </c>
      <c r="F391" s="20">
        <f>E391*0.75+D391*0.5</f>
        <v>261.85000000000002</v>
      </c>
      <c r="G391" s="30" t="s">
        <v>15</v>
      </c>
      <c r="H391" s="30" t="s">
        <v>16</v>
      </c>
      <c r="I391" s="34" t="s">
        <v>832</v>
      </c>
      <c r="J391" s="32" t="s">
        <v>952</v>
      </c>
      <c r="K391" s="34" t="s">
        <v>953</v>
      </c>
      <c r="L391" s="32" t="s">
        <v>954</v>
      </c>
      <c r="M391" s="30"/>
    </row>
    <row r="392" spans="1:13" ht="27.95" customHeight="1" x14ac:dyDescent="0.2">
      <c r="A392" s="30">
        <v>390</v>
      </c>
      <c r="B392" s="30" t="s">
        <v>969</v>
      </c>
      <c r="C392" s="30" t="s">
        <v>412</v>
      </c>
      <c r="D392" s="52">
        <v>271.39999999999998</v>
      </c>
      <c r="E392" s="20">
        <v>167</v>
      </c>
      <c r="F392" s="20">
        <f t="shared" si="9"/>
        <v>260.95</v>
      </c>
      <c r="G392" s="30" t="s">
        <v>15</v>
      </c>
      <c r="H392" s="30" t="s">
        <v>16</v>
      </c>
      <c r="I392" s="34" t="s">
        <v>832</v>
      </c>
      <c r="J392" s="32" t="s">
        <v>952</v>
      </c>
      <c r="K392" s="34" t="s">
        <v>953</v>
      </c>
      <c r="L392" s="32" t="s">
        <v>954</v>
      </c>
      <c r="M392" s="30"/>
    </row>
    <row r="393" spans="1:13" ht="27.95" customHeight="1" x14ac:dyDescent="0.2">
      <c r="A393" s="30">
        <v>391</v>
      </c>
      <c r="B393" s="30" t="s">
        <v>972</v>
      </c>
      <c r="C393" s="30" t="s">
        <v>973</v>
      </c>
      <c r="D393" s="52">
        <v>264.39999999999998</v>
      </c>
      <c r="E393" s="20">
        <v>169.6</v>
      </c>
      <c r="F393" s="20">
        <f t="shared" si="9"/>
        <v>259.39999999999998</v>
      </c>
      <c r="G393" s="30" t="s">
        <v>15</v>
      </c>
      <c r="H393" s="30" t="s">
        <v>16</v>
      </c>
      <c r="I393" s="34" t="s">
        <v>832</v>
      </c>
      <c r="J393" s="32" t="s">
        <v>952</v>
      </c>
      <c r="K393" s="34" t="s">
        <v>953</v>
      </c>
      <c r="L393" s="32" t="s">
        <v>954</v>
      </c>
      <c r="M393" s="30"/>
    </row>
    <row r="394" spans="1:13" ht="27.95" customHeight="1" x14ac:dyDescent="0.2">
      <c r="A394" s="30">
        <v>392</v>
      </c>
      <c r="B394" s="30" t="s">
        <v>974</v>
      </c>
      <c r="C394" s="30" t="s">
        <v>975</v>
      </c>
      <c r="D394" s="52">
        <v>262.39999999999998</v>
      </c>
      <c r="E394" s="20">
        <v>161.4</v>
      </c>
      <c r="F394" s="20">
        <f t="shared" si="9"/>
        <v>252.25</v>
      </c>
      <c r="G394" s="30" t="s">
        <v>15</v>
      </c>
      <c r="H394" s="30" t="s">
        <v>16</v>
      </c>
      <c r="I394" s="34" t="s">
        <v>832</v>
      </c>
      <c r="J394" s="32" t="s">
        <v>952</v>
      </c>
      <c r="K394" s="34" t="s">
        <v>953</v>
      </c>
      <c r="L394" s="32" t="s">
        <v>954</v>
      </c>
      <c r="M394" s="30"/>
    </row>
    <row r="395" spans="1:13" ht="27.95" customHeight="1" x14ac:dyDescent="0.2">
      <c r="A395" s="30">
        <v>393</v>
      </c>
      <c r="B395" s="30" t="s">
        <v>976</v>
      </c>
      <c r="C395" s="30" t="s">
        <v>977</v>
      </c>
      <c r="D395" s="20">
        <v>271.60000000000002</v>
      </c>
      <c r="E395" s="20">
        <v>182.6</v>
      </c>
      <c r="F395" s="20">
        <v>272.75</v>
      </c>
      <c r="G395" s="30" t="s">
        <v>15</v>
      </c>
      <c r="H395" s="35" t="s">
        <v>16</v>
      </c>
      <c r="I395" s="34" t="s">
        <v>489</v>
      </c>
      <c r="J395" s="32" t="s">
        <v>490</v>
      </c>
      <c r="K395" s="34" t="s">
        <v>978</v>
      </c>
      <c r="L395" s="32" t="s">
        <v>979</v>
      </c>
      <c r="M395" s="7"/>
    </row>
    <row r="396" spans="1:13" ht="27.95" customHeight="1" x14ac:dyDescent="0.2">
      <c r="A396" s="30">
        <v>394</v>
      </c>
      <c r="B396" s="30" t="s">
        <v>980</v>
      </c>
      <c r="C396" s="30" t="s">
        <v>981</v>
      </c>
      <c r="D396" s="20">
        <v>269</v>
      </c>
      <c r="E396" s="20">
        <v>178.2</v>
      </c>
      <c r="F396" s="20">
        <v>268.14999999999998</v>
      </c>
      <c r="G396" s="30" t="s">
        <v>15</v>
      </c>
      <c r="H396" s="35" t="s">
        <v>16</v>
      </c>
      <c r="I396" s="34" t="s">
        <v>489</v>
      </c>
      <c r="J396" s="32" t="s">
        <v>490</v>
      </c>
      <c r="K396" s="34" t="s">
        <v>978</v>
      </c>
      <c r="L396" s="32" t="s">
        <v>979</v>
      </c>
      <c r="M396" s="7"/>
    </row>
    <row r="397" spans="1:13" ht="27.95" customHeight="1" x14ac:dyDescent="0.2">
      <c r="A397" s="30">
        <v>395</v>
      </c>
      <c r="B397" s="30" t="s">
        <v>982</v>
      </c>
      <c r="C397" s="30" t="s">
        <v>69</v>
      </c>
      <c r="D397" s="20">
        <v>266.8</v>
      </c>
      <c r="E397" s="20">
        <v>179.4</v>
      </c>
      <c r="F397" s="20">
        <v>267.95000000000005</v>
      </c>
      <c r="G397" s="30" t="s">
        <v>15</v>
      </c>
      <c r="H397" s="35" t="s">
        <v>16</v>
      </c>
      <c r="I397" s="34" t="s">
        <v>489</v>
      </c>
      <c r="J397" s="32" t="s">
        <v>490</v>
      </c>
      <c r="K397" s="34" t="s">
        <v>978</v>
      </c>
      <c r="L397" s="32" t="s">
        <v>979</v>
      </c>
      <c r="M397" s="7"/>
    </row>
    <row r="398" spans="1:13" ht="27.95" customHeight="1" x14ac:dyDescent="0.2">
      <c r="A398" s="30">
        <v>396</v>
      </c>
      <c r="B398" s="30" t="s">
        <v>983</v>
      </c>
      <c r="C398" s="30" t="s">
        <v>984</v>
      </c>
      <c r="D398" s="20">
        <v>277.60000000000002</v>
      </c>
      <c r="E398" s="20">
        <v>185.4</v>
      </c>
      <c r="F398" s="20">
        <v>277.85000000000002</v>
      </c>
      <c r="G398" s="30" t="s">
        <v>15</v>
      </c>
      <c r="H398" s="35" t="s">
        <v>23</v>
      </c>
      <c r="I398" s="34" t="s">
        <v>985</v>
      </c>
      <c r="J398" s="32" t="s">
        <v>986</v>
      </c>
      <c r="K398" s="34" t="s">
        <v>987</v>
      </c>
      <c r="L398" s="32" t="s">
        <v>988</v>
      </c>
      <c r="M398" s="7"/>
    </row>
    <row r="399" spans="1:13" ht="27.95" customHeight="1" x14ac:dyDescent="0.2">
      <c r="A399" s="30">
        <v>397</v>
      </c>
      <c r="B399" s="30" t="s">
        <v>989</v>
      </c>
      <c r="C399" s="30" t="s">
        <v>990</v>
      </c>
      <c r="D399" s="20">
        <v>274.60000000000002</v>
      </c>
      <c r="E399" s="20">
        <v>184.6</v>
      </c>
      <c r="F399" s="20">
        <v>275.75</v>
      </c>
      <c r="G399" s="30" t="s">
        <v>15</v>
      </c>
      <c r="H399" s="35" t="s">
        <v>16</v>
      </c>
      <c r="I399" s="34" t="s">
        <v>985</v>
      </c>
      <c r="J399" s="32" t="s">
        <v>986</v>
      </c>
      <c r="K399" s="34" t="s">
        <v>987</v>
      </c>
      <c r="L399" s="32" t="s">
        <v>988</v>
      </c>
      <c r="M399" s="7"/>
    </row>
    <row r="400" spans="1:13" ht="27.95" customHeight="1" x14ac:dyDescent="0.2">
      <c r="A400" s="30">
        <v>398</v>
      </c>
      <c r="B400" s="30" t="s">
        <v>991</v>
      </c>
      <c r="C400" s="30" t="s">
        <v>992</v>
      </c>
      <c r="D400" s="20">
        <v>270.60000000000002</v>
      </c>
      <c r="E400" s="20">
        <v>184.2</v>
      </c>
      <c r="F400" s="20">
        <v>273.45</v>
      </c>
      <c r="G400" s="30" t="s">
        <v>15</v>
      </c>
      <c r="H400" s="35" t="s">
        <v>16</v>
      </c>
      <c r="I400" s="34" t="s">
        <v>985</v>
      </c>
      <c r="J400" s="32" t="s">
        <v>986</v>
      </c>
      <c r="K400" s="34" t="s">
        <v>987</v>
      </c>
      <c r="L400" s="32" t="s">
        <v>988</v>
      </c>
      <c r="M400" s="7"/>
    </row>
    <row r="401" spans="1:13" ht="27.95" customHeight="1" x14ac:dyDescent="0.2">
      <c r="A401" s="30">
        <v>399</v>
      </c>
      <c r="B401" s="30" t="s">
        <v>993</v>
      </c>
      <c r="C401" s="30" t="s">
        <v>994</v>
      </c>
      <c r="D401" s="20">
        <v>270</v>
      </c>
      <c r="E401" s="20">
        <v>183.8</v>
      </c>
      <c r="F401" s="20">
        <v>272.85000000000002</v>
      </c>
      <c r="G401" s="30" t="s">
        <v>15</v>
      </c>
      <c r="H401" s="35" t="s">
        <v>16</v>
      </c>
      <c r="I401" s="34" t="s">
        <v>985</v>
      </c>
      <c r="J401" s="32" t="s">
        <v>986</v>
      </c>
      <c r="K401" s="34" t="s">
        <v>987</v>
      </c>
      <c r="L401" s="32" t="s">
        <v>988</v>
      </c>
      <c r="M401" s="7"/>
    </row>
    <row r="402" spans="1:13" ht="27.95" customHeight="1" x14ac:dyDescent="0.2">
      <c r="A402" s="30">
        <v>400</v>
      </c>
      <c r="B402" s="30" t="s">
        <v>995</v>
      </c>
      <c r="C402" s="30" t="s">
        <v>996</v>
      </c>
      <c r="D402" s="20">
        <v>272.8</v>
      </c>
      <c r="E402" s="20">
        <v>180.2</v>
      </c>
      <c r="F402" s="20">
        <v>271.55</v>
      </c>
      <c r="G402" s="30" t="s">
        <v>15</v>
      </c>
      <c r="H402" s="35" t="s">
        <v>16</v>
      </c>
      <c r="I402" s="34" t="s">
        <v>985</v>
      </c>
      <c r="J402" s="32" t="s">
        <v>986</v>
      </c>
      <c r="K402" s="34" t="s">
        <v>987</v>
      </c>
      <c r="L402" s="32" t="s">
        <v>988</v>
      </c>
      <c r="M402" s="7"/>
    </row>
    <row r="403" spans="1:13" ht="27.95" customHeight="1" x14ac:dyDescent="0.2">
      <c r="A403" s="30">
        <v>401</v>
      </c>
      <c r="B403" s="30" t="s">
        <v>997</v>
      </c>
      <c r="C403" s="30" t="s">
        <v>998</v>
      </c>
      <c r="D403" s="20">
        <v>278</v>
      </c>
      <c r="E403" s="20">
        <v>184</v>
      </c>
      <c r="F403" s="20" t="s">
        <v>999</v>
      </c>
      <c r="G403" s="30" t="s">
        <v>15</v>
      </c>
      <c r="H403" s="35" t="s">
        <v>16</v>
      </c>
      <c r="I403" s="34" t="s">
        <v>1000</v>
      </c>
      <c r="J403" s="32" t="s">
        <v>1001</v>
      </c>
      <c r="K403" s="34" t="s">
        <v>987</v>
      </c>
      <c r="L403" s="32" t="s">
        <v>988</v>
      </c>
      <c r="M403" s="7"/>
    </row>
    <row r="404" spans="1:13" ht="27.95" customHeight="1" x14ac:dyDescent="0.2">
      <c r="A404" s="30">
        <v>402</v>
      </c>
      <c r="B404" s="30" t="s">
        <v>1002</v>
      </c>
      <c r="C404" s="30" t="s">
        <v>1003</v>
      </c>
      <c r="D404" s="20">
        <v>275.2</v>
      </c>
      <c r="E404" s="20">
        <v>185.60000000000002</v>
      </c>
      <c r="F404" s="20" t="s">
        <v>1004</v>
      </c>
      <c r="G404" s="30" t="s">
        <v>15</v>
      </c>
      <c r="H404" s="35" t="s">
        <v>16</v>
      </c>
      <c r="I404" s="34" t="s">
        <v>1000</v>
      </c>
      <c r="J404" s="32" t="s">
        <v>1001</v>
      </c>
      <c r="K404" s="34" t="s">
        <v>987</v>
      </c>
      <c r="L404" s="32" t="s">
        <v>988</v>
      </c>
      <c r="M404" s="7"/>
    </row>
    <row r="405" spans="1:13" ht="27.95" customHeight="1" x14ac:dyDescent="0.2">
      <c r="A405" s="30">
        <v>403</v>
      </c>
      <c r="B405" s="30" t="s">
        <v>1005</v>
      </c>
      <c r="C405" s="30" t="s">
        <v>1006</v>
      </c>
      <c r="D405" s="20">
        <v>268.2</v>
      </c>
      <c r="E405" s="20">
        <v>184.4</v>
      </c>
      <c r="F405" s="20" t="s">
        <v>1007</v>
      </c>
      <c r="G405" s="30" t="s">
        <v>15</v>
      </c>
      <c r="H405" s="35" t="s">
        <v>16</v>
      </c>
      <c r="I405" s="34" t="s">
        <v>1000</v>
      </c>
      <c r="J405" s="32" t="s">
        <v>1001</v>
      </c>
      <c r="K405" s="34" t="s">
        <v>987</v>
      </c>
      <c r="L405" s="32" t="s">
        <v>988</v>
      </c>
      <c r="M405" s="7"/>
    </row>
    <row r="406" spans="1:13" ht="27.95" customHeight="1" x14ac:dyDescent="0.2">
      <c r="A406" s="30">
        <v>404</v>
      </c>
      <c r="B406" s="44">
        <v>105593123402020</v>
      </c>
      <c r="C406" s="30" t="s">
        <v>1008</v>
      </c>
      <c r="D406" s="20">
        <v>272.39999999999998</v>
      </c>
      <c r="E406" s="20">
        <v>178.8</v>
      </c>
      <c r="F406" s="20">
        <f>D406*0.5+E406*1.5*0.5</f>
        <v>270.3</v>
      </c>
      <c r="G406" s="29" t="s">
        <v>1009</v>
      </c>
      <c r="H406" s="66" t="s">
        <v>380</v>
      </c>
      <c r="I406" s="34" t="s">
        <v>314</v>
      </c>
      <c r="J406" s="32" t="s">
        <v>315</v>
      </c>
      <c r="K406" s="34" t="s">
        <v>1010</v>
      </c>
      <c r="L406" s="32" t="s">
        <v>1011</v>
      </c>
      <c r="M406" s="7"/>
    </row>
    <row r="407" spans="1:13" ht="27.95" customHeight="1" x14ac:dyDescent="0.2">
      <c r="A407" s="30">
        <v>405</v>
      </c>
      <c r="B407" s="44">
        <v>105593123402005</v>
      </c>
      <c r="C407" s="29" t="s">
        <v>1012</v>
      </c>
      <c r="D407" s="20">
        <v>270.60000000000002</v>
      </c>
      <c r="E407" s="20">
        <v>176.2</v>
      </c>
      <c r="F407" s="20">
        <f>D407*0.5+E407*1.5*0.5</f>
        <v>267.45</v>
      </c>
      <c r="G407" s="29" t="s">
        <v>1009</v>
      </c>
      <c r="H407" s="66" t="s">
        <v>838</v>
      </c>
      <c r="I407" s="34" t="s">
        <v>314</v>
      </c>
      <c r="J407" s="32" t="s">
        <v>315</v>
      </c>
      <c r="K407" s="34" t="s">
        <v>1010</v>
      </c>
      <c r="L407" s="32" t="s">
        <v>1011</v>
      </c>
      <c r="M407" s="7"/>
    </row>
    <row r="408" spans="1:13" ht="27.95" customHeight="1" x14ac:dyDescent="0.2">
      <c r="A408" s="30">
        <v>406</v>
      </c>
      <c r="B408" s="44">
        <v>105593123402018</v>
      </c>
      <c r="C408" s="29" t="s">
        <v>1013</v>
      </c>
      <c r="D408" s="20">
        <v>271</v>
      </c>
      <c r="E408" s="20">
        <v>173.4</v>
      </c>
      <c r="F408" s="20">
        <f>D408*0.5+E408*1.5*0.5</f>
        <v>265.55</v>
      </c>
      <c r="G408" s="29" t="s">
        <v>1009</v>
      </c>
      <c r="H408" s="66" t="s">
        <v>380</v>
      </c>
      <c r="I408" s="34" t="s">
        <v>314</v>
      </c>
      <c r="J408" s="32" t="s">
        <v>315</v>
      </c>
      <c r="K408" s="34" t="s">
        <v>1010</v>
      </c>
      <c r="L408" s="32" t="s">
        <v>1011</v>
      </c>
      <c r="M408" s="7"/>
    </row>
    <row r="409" spans="1:13" ht="27.95" customHeight="1" x14ac:dyDescent="0.2">
      <c r="A409" s="30">
        <v>407</v>
      </c>
      <c r="B409" s="44">
        <v>105593123402022</v>
      </c>
      <c r="C409" s="29" t="s">
        <v>1014</v>
      </c>
      <c r="D409" s="20">
        <v>268</v>
      </c>
      <c r="E409" s="20">
        <v>172.6</v>
      </c>
      <c r="F409" s="20">
        <f>D409*0.5+E409*1.5*0.5</f>
        <v>263.45</v>
      </c>
      <c r="G409" s="29" t="s">
        <v>1009</v>
      </c>
      <c r="H409" s="66" t="s">
        <v>380</v>
      </c>
      <c r="I409" s="34" t="s">
        <v>314</v>
      </c>
      <c r="J409" s="32" t="s">
        <v>315</v>
      </c>
      <c r="K409" s="34" t="s">
        <v>1010</v>
      </c>
      <c r="L409" s="32" t="s">
        <v>1011</v>
      </c>
      <c r="M409" s="7"/>
    </row>
  </sheetData>
  <autoFilter ref="A2:M409" xr:uid="{9C222B1C-DA11-4BC2-9DF0-76E93302E524}"/>
  <mergeCells count="1">
    <mergeCell ref="A1:M1"/>
  </mergeCells>
  <phoneticPr fontId="1" type="noConversion"/>
  <conditionalFormatting sqref="C243">
    <cfRule type="duplicateValues" dxfId="6" priority="7"/>
  </conditionalFormatting>
  <conditionalFormatting sqref="C244">
    <cfRule type="duplicateValues" dxfId="5" priority="6"/>
  </conditionalFormatting>
  <conditionalFormatting sqref="C245">
    <cfRule type="duplicateValues" dxfId="4" priority="5"/>
  </conditionalFormatting>
  <conditionalFormatting sqref="C251">
    <cfRule type="duplicateValues" dxfId="3" priority="4"/>
  </conditionalFormatting>
  <conditionalFormatting sqref="C255">
    <cfRule type="duplicateValues" dxfId="2" priority="3"/>
  </conditionalFormatting>
  <conditionalFormatting sqref="C256">
    <cfRule type="duplicateValues" dxfId="1" priority="2"/>
  </conditionalFormatting>
  <conditionalFormatting sqref="C25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097A-9558-4B78-B7C7-F573C3D4680D}">
  <dimension ref="A1"/>
  <sheetViews>
    <sheetView workbookViewId="0">
      <selection sqref="A1:XFD4"/>
    </sheetView>
  </sheetViews>
  <sheetFormatPr defaultRowHeight="14.25" x14ac:dyDescent="0.2"/>
  <cols>
    <col min="1" max="1" width="16.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</dc:creator>
  <cp:lastModifiedBy>yyx</cp:lastModifiedBy>
  <dcterms:created xsi:type="dcterms:W3CDTF">2022-12-30T11:33:57Z</dcterms:created>
  <dcterms:modified xsi:type="dcterms:W3CDTF">2023-01-05T11:44:49Z</dcterms:modified>
</cp:coreProperties>
</file>