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1925"/>
  </bookViews>
  <sheets>
    <sheet name="20241114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<sst xmlns="http://schemas.openxmlformats.org/spreadsheetml/2006/main" count="179" uniqueCount="104">
  <si>
    <t>西南医科大学2025年临床医学专业学位博士研究生招生专业目录</t>
  </si>
  <si>
    <t>序号</t>
  </si>
  <si>
    <t>姓名</t>
  </si>
  <si>
    <t>专业代码</t>
  </si>
  <si>
    <t>专业名称</t>
  </si>
  <si>
    <t>研究方向代码</t>
  </si>
  <si>
    <t>研究方向</t>
  </si>
  <si>
    <t>张春祥</t>
  </si>
  <si>
    <t>105101</t>
  </si>
  <si>
    <t>01</t>
  </si>
  <si>
    <t>心血管病学</t>
  </si>
  <si>
    <t>范贤明</t>
  </si>
  <si>
    <t>02</t>
  </si>
  <si>
    <t>呼吸病学</t>
  </si>
  <si>
    <t>李玉英</t>
  </si>
  <si>
    <t>徐勇</t>
  </si>
  <si>
    <t>03</t>
  </si>
  <si>
    <t>内分泌与代谢学</t>
  </si>
  <si>
    <t>吕沐瀚</t>
  </si>
  <si>
    <t>04</t>
  </si>
  <si>
    <t>消化内科学</t>
  </si>
  <si>
    <t>刘建</t>
  </si>
  <si>
    <t>05</t>
  </si>
  <si>
    <t>肾脏病学</t>
  </si>
  <si>
    <t>邓存良</t>
  </si>
  <si>
    <t>06</t>
  </si>
  <si>
    <t>传染病学</t>
  </si>
  <si>
    <t>雷小平</t>
  </si>
  <si>
    <t>105102</t>
  </si>
  <si>
    <t>围产儿临床与基础研究</t>
  </si>
  <si>
    <t>董文斌</t>
  </si>
  <si>
    <t>新生儿疾病基础与临床</t>
  </si>
  <si>
    <t>刘文君</t>
  </si>
  <si>
    <t>小儿血液病的基础与临床</t>
  </si>
  <si>
    <t>刘可智</t>
  </si>
  <si>
    <t>105105</t>
  </si>
  <si>
    <t>精神病与精神卫生学</t>
  </si>
  <si>
    <t>何渊民</t>
  </si>
  <si>
    <t>105106</t>
  </si>
  <si>
    <t>色素性皮肤病及皮肤肿瘤的发病机制</t>
  </si>
  <si>
    <t>钟建桥</t>
  </si>
  <si>
    <t>皮肤美容性疾病及免疫炎症性皮肤病与干细胞和天然植物提取物</t>
  </si>
  <si>
    <t>熊霞</t>
  </si>
  <si>
    <t>免疫炎症性皮肤病及医学美容</t>
  </si>
  <si>
    <t>廖斌</t>
  </si>
  <si>
    <t>105111</t>
  </si>
  <si>
    <t>心脏外科学</t>
  </si>
  <si>
    <t>万居易</t>
  </si>
  <si>
    <t>于风旭</t>
  </si>
  <si>
    <t>江涌</t>
  </si>
  <si>
    <t>神经外科学</t>
  </si>
  <si>
    <t>周杰</t>
  </si>
  <si>
    <t>陈礼刚</t>
  </si>
  <si>
    <t>彭建华</t>
  </si>
  <si>
    <t>周翔宇</t>
  </si>
  <si>
    <t>甲状腺外科学</t>
  </si>
  <si>
    <t>姜隽</t>
  </si>
  <si>
    <t>肖金刚</t>
  </si>
  <si>
    <t>整形与烧伤外科学</t>
  </si>
  <si>
    <t>付文广</t>
  </si>
  <si>
    <t>肝胆外科学</t>
  </si>
  <si>
    <t>李波</t>
  </si>
  <si>
    <t>姜睿</t>
  </si>
  <si>
    <t>泌尿外科学</t>
  </si>
  <si>
    <t>刘勇</t>
  </si>
  <si>
    <t>07</t>
  </si>
  <si>
    <t>血管外科学</t>
  </si>
  <si>
    <t>李忠</t>
  </si>
  <si>
    <t>105113</t>
  </si>
  <si>
    <t>骨与关节外科学</t>
  </si>
  <si>
    <t>谭美云</t>
  </si>
  <si>
    <t>阳运康</t>
  </si>
  <si>
    <t>冯大雄</t>
  </si>
  <si>
    <t>脊柱外科学</t>
  </si>
  <si>
    <t>吕红彬</t>
  </si>
  <si>
    <t>105116</t>
  </si>
  <si>
    <t>玻璃体视网膜视神经疾病</t>
  </si>
  <si>
    <t>覃纲</t>
  </si>
  <si>
    <t>105117</t>
  </si>
  <si>
    <t>鼻科学及头颈肿瘤基础与临床</t>
  </si>
  <si>
    <t>刘力</t>
  </si>
  <si>
    <t>105118</t>
  </si>
  <si>
    <t>围术期神经与肌肉功能调控</t>
  </si>
  <si>
    <t>王晓斌</t>
  </si>
  <si>
    <t>临床麻醉学</t>
  </si>
  <si>
    <t>周军</t>
  </si>
  <si>
    <t>围术期器官损伤与防治</t>
  </si>
  <si>
    <t>欧册华</t>
  </si>
  <si>
    <t>慢性疼痛的基础与临床</t>
  </si>
  <si>
    <t>杨志惠</t>
  </si>
  <si>
    <t>105119</t>
  </si>
  <si>
    <t>肿瘤病理与临床</t>
  </si>
  <si>
    <t>刘靳波</t>
  </si>
  <si>
    <t>105120</t>
  </si>
  <si>
    <t>分子诊断技术</t>
  </si>
  <si>
    <t>韩云炜</t>
  </si>
  <si>
    <t>105121</t>
  </si>
  <si>
    <t>肿瘤学</t>
  </si>
  <si>
    <t>舒健</t>
  </si>
  <si>
    <t>105123</t>
  </si>
  <si>
    <t>腹部影像学及分子成像</t>
  </si>
  <si>
    <t>陈跃</t>
  </si>
  <si>
    <t>105125</t>
  </si>
  <si>
    <t>分子核医学诊断与治疗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</si>
</sst>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rgb="FF000000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/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&#10;NA_x000d_&#10;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307;&#29983;&#23601;&#19994;\25&#24180;&#25307;&#29983;\&#21338;&#22763;&#25307;&#29983;\&#20020;&#24202;&#22238;&#20256;\2025&#24180;&#20020;&#24202;&#21307;&#23398;&#38498;&#21338;&#22763;&#30740;&#31350;&#29983;&#25307;&#29983;&#35745;&#21010;&#27719;&#24635;&#34920;&#65288;&#23450;&#31295;2024.11.4&#65289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定稿"/>
      <sheetName val="定稿 (2)"/>
      <sheetName val="导出计数_姓名"/>
      <sheetName val="Sheet1"/>
    </sheetNames>
    <sheetDataSet>
      <sheetData sheetId="0">
        <row r="3">
          <cell r="F3" t="str">
            <v>部门（公章）</v>
          </cell>
        </row>
        <row r="4">
          <cell r="E4" t="str">
            <v>拟招收专业代码</v>
          </cell>
          <cell r="F4" t="str">
            <v>拟招生专业名称</v>
          </cell>
        </row>
        <row r="6">
          <cell r="E6" t="str">
            <v>105111</v>
          </cell>
          <cell r="F6" t="str">
            <v>外科学</v>
          </cell>
        </row>
        <row r="7">
          <cell r="E7" t="str">
            <v>105101</v>
          </cell>
          <cell r="F7" t="str">
            <v>内科学</v>
          </cell>
        </row>
        <row r="8">
          <cell r="E8" t="str">
            <v>105111</v>
          </cell>
          <cell r="F8" t="str">
            <v>外科学</v>
          </cell>
        </row>
        <row r="9">
          <cell r="E9" t="str">
            <v>105117</v>
          </cell>
          <cell r="F9" t="str">
            <v>耳鼻咽喉科学</v>
          </cell>
        </row>
        <row r="10">
          <cell r="E10" t="str">
            <v>105111</v>
          </cell>
          <cell r="F10" t="str">
            <v>外科学</v>
          </cell>
        </row>
        <row r="11">
          <cell r="E11" t="str">
            <v>105111</v>
          </cell>
          <cell r="F11" t="str">
            <v>外科学</v>
          </cell>
        </row>
        <row r="12">
          <cell r="E12" t="str">
            <v>105116</v>
          </cell>
          <cell r="F12" t="str">
            <v>眼科学</v>
          </cell>
        </row>
        <row r="13">
          <cell r="E13" t="str">
            <v>105113</v>
          </cell>
          <cell r="F13" t="str">
            <v>骨科学</v>
          </cell>
        </row>
        <row r="14">
          <cell r="E14" t="str">
            <v>105111</v>
          </cell>
          <cell r="F14" t="str">
            <v>外科学</v>
          </cell>
        </row>
        <row r="15">
          <cell r="E15" t="str">
            <v>105111</v>
          </cell>
          <cell r="F15" t="str">
            <v>外科学</v>
          </cell>
        </row>
        <row r="16">
          <cell r="E16" t="str">
            <v>105125</v>
          </cell>
          <cell r="F16" t="str">
            <v>核医学</v>
          </cell>
        </row>
        <row r="17">
          <cell r="E17" t="str">
            <v>105106</v>
          </cell>
          <cell r="F17" t="str">
            <v>皮肤病与性病学</v>
          </cell>
        </row>
        <row r="18">
          <cell r="E18" t="str">
            <v>105106</v>
          </cell>
          <cell r="F18" t="str">
            <v>皮肤病与性病学</v>
          </cell>
        </row>
        <row r="19">
          <cell r="E19" t="str">
            <v>105106</v>
          </cell>
          <cell r="F19" t="str">
            <v>皮肤病与性病学</v>
          </cell>
        </row>
        <row r="20">
          <cell r="E20" t="str">
            <v>105101</v>
          </cell>
          <cell r="F20" t="str">
            <v>内科学</v>
          </cell>
        </row>
        <row r="21">
          <cell r="E21" t="str">
            <v>105101</v>
          </cell>
          <cell r="F21" t="str">
            <v>内科学</v>
          </cell>
        </row>
        <row r="22">
          <cell r="E22" t="str">
            <v>105101</v>
          </cell>
          <cell r="F22" t="str">
            <v>内科学</v>
          </cell>
        </row>
        <row r="23">
          <cell r="E23" t="str">
            <v>105119</v>
          </cell>
          <cell r="F23" t="str">
            <v>临床病理</v>
          </cell>
        </row>
        <row r="24">
          <cell r="E24" t="str">
            <v>105123</v>
          </cell>
          <cell r="F24" t="str">
            <v>放射影像学</v>
          </cell>
        </row>
        <row r="25">
          <cell r="E25" t="str">
            <v>105101</v>
          </cell>
          <cell r="F25" t="str">
            <v>内科学</v>
          </cell>
        </row>
        <row r="26">
          <cell r="E26" t="str">
            <v>105102</v>
          </cell>
          <cell r="F26" t="str">
            <v>儿科学</v>
          </cell>
        </row>
        <row r="27">
          <cell r="E27" t="str">
            <v>105102</v>
          </cell>
          <cell r="F27" t="str">
            <v>儿科学</v>
          </cell>
        </row>
        <row r="28">
          <cell r="E28" t="str">
            <v>105102</v>
          </cell>
          <cell r="F28" t="str">
            <v>儿科学</v>
          </cell>
        </row>
        <row r="29">
          <cell r="E29" t="str">
            <v>105113</v>
          </cell>
          <cell r="F29" t="str">
            <v>骨科学</v>
          </cell>
        </row>
        <row r="30">
          <cell r="E30" t="str">
            <v>105111</v>
          </cell>
          <cell r="F30" t="str">
            <v>外科学</v>
          </cell>
        </row>
        <row r="31">
          <cell r="E31" t="str">
            <v>105118</v>
          </cell>
          <cell r="F31" t="str">
            <v>麻醉学</v>
          </cell>
        </row>
        <row r="32">
          <cell r="E32" t="str">
            <v>105118</v>
          </cell>
          <cell r="F32" t="str">
            <v>麻醉学</v>
          </cell>
        </row>
        <row r="33">
          <cell r="E33" t="str">
            <v>105118</v>
          </cell>
          <cell r="F33" t="str">
            <v>麻醉学</v>
          </cell>
        </row>
        <row r="34">
          <cell r="E34" t="str">
            <v>105118</v>
          </cell>
          <cell r="F34" t="str">
            <v>麻醉学</v>
          </cell>
        </row>
        <row r="35">
          <cell r="E35" t="str">
            <v>105101</v>
          </cell>
          <cell r="F35" t="str">
            <v>内科学</v>
          </cell>
        </row>
        <row r="36">
          <cell r="E36" t="str">
            <v>105111</v>
          </cell>
          <cell r="F36" t="str">
            <v>外科学</v>
          </cell>
        </row>
        <row r="37">
          <cell r="E37" t="str">
            <v>105111</v>
          </cell>
          <cell r="F37" t="str">
            <v>外科学</v>
          </cell>
        </row>
        <row r="38">
          <cell r="E38" t="str">
            <v>105111</v>
          </cell>
          <cell r="F38" t="str">
            <v>外科学</v>
          </cell>
        </row>
        <row r="39">
          <cell r="E39" t="str">
            <v>105113</v>
          </cell>
          <cell r="F39" t="str">
            <v>骨科学</v>
          </cell>
        </row>
        <row r="40">
          <cell r="E40" t="str">
            <v>105105</v>
          </cell>
          <cell r="F40" t="str">
            <v>精神病与精神卫生学</v>
          </cell>
        </row>
        <row r="41">
          <cell r="E41" t="str">
            <v>105120</v>
          </cell>
          <cell r="F41" t="str">
            <v>临床检验诊断学</v>
          </cell>
        </row>
        <row r="42">
          <cell r="E42" t="str">
            <v>105101</v>
          </cell>
          <cell r="F42" t="str">
            <v>内科学</v>
          </cell>
        </row>
        <row r="43">
          <cell r="E43" t="str">
            <v>105113</v>
          </cell>
          <cell r="F43" t="str">
            <v>骨科学</v>
          </cell>
        </row>
        <row r="44">
          <cell r="E44" t="str">
            <v>105121</v>
          </cell>
          <cell r="F44" t="str">
            <v>肿瘤学</v>
          </cell>
        </row>
        <row r="45">
          <cell r="E45" t="str">
            <v>105111</v>
          </cell>
          <cell r="F45" t="str">
            <v>外科学</v>
          </cell>
        </row>
        <row r="46">
          <cell r="E46" t="str">
            <v>105111</v>
          </cell>
          <cell r="F46" t="str">
            <v>外科学</v>
          </cell>
        </row>
        <row r="47">
          <cell r="E47" t="str">
            <v>105111</v>
          </cell>
          <cell r="F47" t="str">
            <v>外科学</v>
          </cell>
        </row>
        <row r="48">
          <cell r="E48" t="str">
            <v>105111</v>
          </cell>
          <cell r="F48" t="str">
            <v>外科学</v>
          </cell>
        </row>
        <row r="49">
          <cell r="E49" t="str">
            <v>105121</v>
          </cell>
          <cell r="F49" t="str">
            <v>肿瘤学</v>
          </cell>
        </row>
        <row r="50">
          <cell r="E50" t="str">
            <v>105115</v>
          </cell>
          <cell r="F50" t="str">
            <v>妇产科学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abSelected="1" workbookViewId="0">
      <selection activeCell="M5" sqref="M5"/>
    </sheetView>
  </sheetViews>
  <sheetFormatPr defaultColWidth="9" defaultRowHeight="14.25" outlineLevelCol="5"/>
  <cols>
    <col min="1" max="1" width="6.675" style="1" customWidth="1"/>
    <col min="2" max="2" width="8.00833333333333" style="1" customWidth="1"/>
    <col min="3" max="3" width="10.3416666666667" style="1" customWidth="1"/>
    <col min="4" max="4" width="19.0083333333333" style="1" customWidth="1"/>
    <col min="5" max="5" width="11.25" style="1" customWidth="1"/>
    <col min="6" max="6" width="46.75" style="1" customWidth="1"/>
    <col min="7" max="16384" width="9" style="1"/>
  </cols>
  <sheetData>
    <row r="1" ht="56" customHeight="1" spans="1:6">
      <c r="A1" s="2" t="s">
        <v>0</v>
      </c>
      <c r="B1" s="2"/>
      <c r="C1" s="2"/>
      <c r="D1" s="2"/>
      <c r="E1" s="2"/>
      <c r="F1" s="2"/>
    </row>
    <row r="2" s="1" customFormat="1" ht="39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18.5" customHeight="1" spans="1:6">
      <c r="A3" s="4">
        <v>1</v>
      </c>
      <c r="B3" s="4" t="s">
        <v>7</v>
      </c>
      <c r="C3" s="7" t="s">
        <v>8</v>
      </c>
      <c r="D3" s="4" t="str">
        <f>VLOOKUP(C3,[1]定稿!E6:F50,2,0)</f>
        <v>内科学</v>
      </c>
      <c r="E3" s="5" t="s">
        <v>9</v>
      </c>
      <c r="F3" s="6" t="s">
        <v>10</v>
      </c>
    </row>
    <row r="4" s="1" customFormat="1" ht="18.5" customHeight="1" spans="1:6">
      <c r="A4" s="4">
        <v>2</v>
      </c>
      <c r="B4" s="4" t="s">
        <v>11</v>
      </c>
      <c r="C4" s="7" t="s">
        <v>8</v>
      </c>
      <c r="D4" s="4" t="str">
        <f>VLOOKUP(C4,[1]定稿!E21:F65,2,0)</f>
        <v>内科学</v>
      </c>
      <c r="E4" s="5" t="s">
        <v>12</v>
      </c>
      <c r="F4" s="6" t="s">
        <v>13</v>
      </c>
    </row>
    <row r="5" s="1" customFormat="1" ht="18.5" customHeight="1" spans="1:6">
      <c r="A5" s="4">
        <v>3</v>
      </c>
      <c r="B5" s="4" t="s">
        <v>14</v>
      </c>
      <c r="C5" s="7" t="s">
        <v>8</v>
      </c>
      <c r="D5" s="4" t="str">
        <f>VLOOKUP(C5,[1]定稿!E28:F72,2,0)</f>
        <v>内科学</v>
      </c>
      <c r="E5" s="5" t="s">
        <v>12</v>
      </c>
      <c r="F5" s="6" t="s">
        <v>13</v>
      </c>
    </row>
    <row r="6" s="1" customFormat="1" ht="18.5" customHeight="1" spans="1:6">
      <c r="A6" s="4">
        <v>4</v>
      </c>
      <c r="B6" s="4" t="s">
        <v>15</v>
      </c>
      <c r="C6" s="7" t="s">
        <v>8</v>
      </c>
      <c r="D6" s="4" t="str">
        <f>VLOOKUP(C6,[1]定稿!E18:F62,2,0)</f>
        <v>内科学</v>
      </c>
      <c r="E6" s="5" t="s">
        <v>16</v>
      </c>
      <c r="F6" s="6" t="s">
        <v>17</v>
      </c>
    </row>
    <row r="7" s="1" customFormat="1" ht="18.5" customHeight="1" spans="1:6">
      <c r="A7" s="4">
        <v>5</v>
      </c>
      <c r="B7" s="4" t="s">
        <v>18</v>
      </c>
      <c r="C7" s="7" t="s">
        <v>8</v>
      </c>
      <c r="D7" s="4" t="str">
        <f>VLOOKUP(C7,[1]定稿!E37:F81,2,0)</f>
        <v>内科学</v>
      </c>
      <c r="E7" s="5" t="s">
        <v>19</v>
      </c>
      <c r="F7" s="6" t="s">
        <v>20</v>
      </c>
    </row>
    <row r="8" s="1" customFormat="1" ht="18.5" customHeight="1" spans="1:6">
      <c r="A8" s="4">
        <v>6</v>
      </c>
      <c r="B8" s="4" t="s">
        <v>21</v>
      </c>
      <c r="C8" s="7" t="s">
        <v>8</v>
      </c>
      <c r="D8" s="4" t="str">
        <f>VLOOKUP(C8,[1]定稿!E30:F74,2,0)</f>
        <v>内科学</v>
      </c>
      <c r="E8" s="5" t="s">
        <v>22</v>
      </c>
      <c r="F8" s="6" t="s">
        <v>23</v>
      </c>
    </row>
    <row r="9" s="1" customFormat="1" ht="18.5" customHeight="1" spans="1:6">
      <c r="A9" s="4">
        <v>7</v>
      </c>
      <c r="B9" s="4" t="s">
        <v>24</v>
      </c>
      <c r="C9" s="7" t="s">
        <v>8</v>
      </c>
      <c r="D9" s="4" t="str">
        <f>VLOOKUP(C9,[1]定稿!E20:F64,2,0)</f>
        <v>内科学</v>
      </c>
      <c r="E9" s="5" t="s">
        <v>25</v>
      </c>
      <c r="F9" s="6" t="s">
        <v>26</v>
      </c>
    </row>
    <row r="10" s="1" customFormat="1" ht="18.5" customHeight="1" spans="1:6">
      <c r="A10" s="4">
        <v>8</v>
      </c>
      <c r="B10" s="4" t="s">
        <v>27</v>
      </c>
      <c r="C10" s="7" t="s">
        <v>28</v>
      </c>
      <c r="D10" s="4" t="str">
        <f>VLOOKUP(C10,[1]定稿!E26:F70,2,0)</f>
        <v>儿科学</v>
      </c>
      <c r="E10" s="5" t="s">
        <v>9</v>
      </c>
      <c r="F10" s="6" t="s">
        <v>29</v>
      </c>
    </row>
    <row r="11" s="1" customFormat="1" ht="18.5" customHeight="1" spans="1:6">
      <c r="A11" s="4">
        <v>9</v>
      </c>
      <c r="B11" s="4" t="s">
        <v>30</v>
      </c>
      <c r="C11" s="7" t="s">
        <v>28</v>
      </c>
      <c r="D11" s="4" t="str">
        <f>VLOOKUP(C11,[1]定稿!E9:F53,2,0)</f>
        <v>儿科学</v>
      </c>
      <c r="E11" s="5" t="s">
        <v>12</v>
      </c>
      <c r="F11" s="6" t="s">
        <v>31</v>
      </c>
    </row>
    <row r="12" s="1" customFormat="1" ht="18.5" customHeight="1" spans="1:6">
      <c r="A12" s="4">
        <v>10</v>
      </c>
      <c r="B12" s="4" t="s">
        <v>32</v>
      </c>
      <c r="C12" s="7" t="s">
        <v>28</v>
      </c>
      <c r="D12" s="4" t="str">
        <f>VLOOKUP(C12,[1]定稿!E1:F78,2,0)</f>
        <v>儿科学</v>
      </c>
      <c r="E12" s="5" t="s">
        <v>16</v>
      </c>
      <c r="F12" s="6" t="s">
        <v>33</v>
      </c>
    </row>
    <row r="13" s="1" customFormat="1" ht="18.5" customHeight="1" spans="1:6">
      <c r="A13" s="4">
        <v>11</v>
      </c>
      <c r="B13" s="4" t="s">
        <v>34</v>
      </c>
      <c r="C13" s="7" t="s">
        <v>35</v>
      </c>
      <c r="D13" s="4" t="str">
        <f>VLOOKUP(C13,[1]定稿!E32:F76,2,0)</f>
        <v>精神病与精神卫生学</v>
      </c>
      <c r="E13" s="5" t="s">
        <v>9</v>
      </c>
      <c r="F13" s="6" t="s">
        <v>36</v>
      </c>
    </row>
    <row r="14" s="1" customFormat="1" ht="18.5" customHeight="1" spans="1:6">
      <c r="A14" s="4">
        <v>12</v>
      </c>
      <c r="B14" s="4" t="s">
        <v>37</v>
      </c>
      <c r="C14" s="7" t="s">
        <v>38</v>
      </c>
      <c r="D14" s="4" t="str">
        <f>VLOOKUP(C14,[1]定稿!E1:F68,2,0)</f>
        <v>皮肤病与性病学</v>
      </c>
      <c r="E14" s="5" t="s">
        <v>9</v>
      </c>
      <c r="F14" s="6" t="s">
        <v>39</v>
      </c>
    </row>
    <row r="15" s="1" customFormat="1" ht="18.5" customHeight="1" spans="1:6">
      <c r="A15" s="4">
        <v>13</v>
      </c>
      <c r="B15" s="4" t="s">
        <v>40</v>
      </c>
      <c r="C15" s="7" t="s">
        <v>38</v>
      </c>
      <c r="D15" s="4" t="str">
        <f>VLOOKUP(C15,[1]定稿!E9:F90,2,0)</f>
        <v>皮肤病与性病学</v>
      </c>
      <c r="E15" s="5" t="s">
        <v>12</v>
      </c>
      <c r="F15" s="6" t="s">
        <v>41</v>
      </c>
    </row>
    <row r="16" s="1" customFormat="1" ht="18.5" customHeight="1" spans="1:6">
      <c r="A16" s="4">
        <v>14</v>
      </c>
      <c r="B16" s="4" t="s">
        <v>42</v>
      </c>
      <c r="C16" s="7" t="s">
        <v>38</v>
      </c>
      <c r="D16" s="4" t="str">
        <f>VLOOKUP(C16,[1]定稿!E5:F86,2,0)</f>
        <v>皮肤病与性病学</v>
      </c>
      <c r="E16" s="5" t="s">
        <v>16</v>
      </c>
      <c r="F16" s="6" t="s">
        <v>43</v>
      </c>
    </row>
    <row r="17" s="1" customFormat="1" ht="18.5" customHeight="1" spans="1:6">
      <c r="A17" s="4">
        <v>15</v>
      </c>
      <c r="B17" s="4" t="s">
        <v>44</v>
      </c>
      <c r="C17" s="7" t="s">
        <v>45</v>
      </c>
      <c r="D17" s="4" t="str">
        <f>VLOOKUP(C17,[1]定稿!E13:F57,2,0)</f>
        <v>外科学</v>
      </c>
      <c r="E17" s="5" t="s">
        <v>9</v>
      </c>
      <c r="F17" s="6" t="s">
        <v>46</v>
      </c>
    </row>
    <row r="18" s="1" customFormat="1" ht="18.5" customHeight="1" spans="1:6">
      <c r="A18" s="4">
        <v>16</v>
      </c>
      <c r="B18" s="4" t="s">
        <v>47</v>
      </c>
      <c r="C18" s="7" t="s">
        <v>45</v>
      </c>
      <c r="D18" s="4" t="str">
        <f>VLOOKUP(C18,[1]定稿!E16:F60,2,0)</f>
        <v>外科学</v>
      </c>
      <c r="E18" s="5" t="s">
        <v>9</v>
      </c>
      <c r="F18" s="6" t="s">
        <v>46</v>
      </c>
    </row>
    <row r="19" s="1" customFormat="1" ht="18.5" customHeight="1" spans="1:6">
      <c r="A19" s="4">
        <v>17</v>
      </c>
      <c r="B19" s="4" t="s">
        <v>48</v>
      </c>
      <c r="C19" s="7" t="s">
        <v>45</v>
      </c>
      <c r="D19" s="4" t="str">
        <f>VLOOKUP(C19,[1]定稿!E8:F89,2,0)</f>
        <v>外科学</v>
      </c>
      <c r="E19" s="5" t="s">
        <v>9</v>
      </c>
      <c r="F19" s="6" t="s">
        <v>46</v>
      </c>
    </row>
    <row r="20" s="1" customFormat="1" ht="18.5" customHeight="1" spans="1:6">
      <c r="A20" s="4">
        <v>18</v>
      </c>
      <c r="B20" s="4" t="s">
        <v>49</v>
      </c>
      <c r="C20" s="7" t="s">
        <v>45</v>
      </c>
      <c r="D20" s="4" t="str">
        <f>VLOOKUP(C20,[1]定稿!E11:F55,2,0)</f>
        <v>外科学</v>
      </c>
      <c r="E20" s="5" t="s">
        <v>12</v>
      </c>
      <c r="F20" s="6" t="s">
        <v>50</v>
      </c>
    </row>
    <row r="21" s="1" customFormat="1" ht="18.5" customHeight="1" spans="1:6">
      <c r="A21" s="4">
        <v>19</v>
      </c>
      <c r="B21" s="4" t="s">
        <v>51</v>
      </c>
      <c r="C21" s="7" t="s">
        <v>45</v>
      </c>
      <c r="D21" s="4" t="str">
        <f>VLOOKUP(C21,[1]定稿!E10:F91,2,0)</f>
        <v>外科学</v>
      </c>
      <c r="E21" s="5" t="s">
        <v>12</v>
      </c>
      <c r="F21" s="6" t="s">
        <v>50</v>
      </c>
    </row>
    <row r="22" s="1" customFormat="1" ht="18.5" customHeight="1" spans="1:6">
      <c r="A22" s="4">
        <v>20</v>
      </c>
      <c r="B22" s="4" t="s">
        <v>52</v>
      </c>
      <c r="C22" s="7" t="s">
        <v>45</v>
      </c>
      <c r="D22" s="4" t="str">
        <f>VLOOKUP(C22,[1]定稿!E7:F51,2,0)</f>
        <v>外科学</v>
      </c>
      <c r="E22" s="5" t="s">
        <v>12</v>
      </c>
      <c r="F22" s="6" t="s">
        <v>50</v>
      </c>
    </row>
    <row r="23" s="1" customFormat="1" ht="18.5" customHeight="1" spans="1:6">
      <c r="A23" s="4">
        <v>21</v>
      </c>
      <c r="B23" s="4" t="s">
        <v>53</v>
      </c>
      <c r="C23" s="7" t="s">
        <v>45</v>
      </c>
      <c r="D23" s="4" t="str">
        <f>VLOOKUP(C23,[1]定稿!E14:F58,2,0)</f>
        <v>外科学</v>
      </c>
      <c r="E23" s="5" t="s">
        <v>12</v>
      </c>
      <c r="F23" s="6" t="s">
        <v>50</v>
      </c>
    </row>
    <row r="24" s="1" customFormat="1" ht="18" customHeight="1" spans="1:6">
      <c r="A24" s="4">
        <v>22</v>
      </c>
      <c r="B24" s="4" t="s">
        <v>54</v>
      </c>
      <c r="C24" s="7" t="s">
        <v>45</v>
      </c>
      <c r="D24" s="4" t="str">
        <f>VLOOKUP(C24,[1]定稿!E19:F63,2,0)</f>
        <v>外科学</v>
      </c>
      <c r="E24" s="5" t="s">
        <v>16</v>
      </c>
      <c r="F24" s="6" t="s">
        <v>55</v>
      </c>
    </row>
    <row r="25" s="1" customFormat="1" ht="18.5" customHeight="1" spans="1:6">
      <c r="A25" s="4">
        <v>23</v>
      </c>
      <c r="B25" s="4" t="s">
        <v>56</v>
      </c>
      <c r="C25" s="7" t="s">
        <v>45</v>
      </c>
      <c r="D25" s="4" t="str">
        <f>VLOOKUP(C25,[1]定稿!E12:F56,2,0)</f>
        <v>外科学</v>
      </c>
      <c r="E25" s="5" t="s">
        <v>16</v>
      </c>
      <c r="F25" s="6" t="s">
        <v>55</v>
      </c>
    </row>
    <row r="26" s="1" customFormat="1" ht="18.5" customHeight="1" spans="1:6">
      <c r="A26" s="4">
        <v>24</v>
      </c>
      <c r="B26" s="4" t="s">
        <v>57</v>
      </c>
      <c r="C26" s="7" t="s">
        <v>45</v>
      </c>
      <c r="D26" s="4" t="str">
        <f>VLOOKUP(C26,[1]定稿!E17:F61,2,0)</f>
        <v>外科学</v>
      </c>
      <c r="E26" s="5" t="s">
        <v>19</v>
      </c>
      <c r="F26" s="6" t="s">
        <v>58</v>
      </c>
    </row>
    <row r="27" s="1" customFormat="1" ht="18.5" customHeight="1" spans="1:6">
      <c r="A27" s="4">
        <v>25</v>
      </c>
      <c r="B27" s="4" t="s">
        <v>59</v>
      </c>
      <c r="C27" s="7" t="s">
        <v>45</v>
      </c>
      <c r="D27" s="4" t="str">
        <f>VLOOKUP(C27,[1]定稿!E10:F54,2,0)</f>
        <v>外科学</v>
      </c>
      <c r="E27" s="5" t="s">
        <v>22</v>
      </c>
      <c r="F27" s="6" t="s">
        <v>60</v>
      </c>
    </row>
    <row r="28" s="1" customFormat="1" ht="18" customHeight="1" spans="1:6">
      <c r="A28" s="4">
        <v>26</v>
      </c>
      <c r="B28" s="4" t="s">
        <v>61</v>
      </c>
      <c r="C28" s="7" t="s">
        <v>45</v>
      </c>
      <c r="D28" s="4" t="str">
        <f>VLOOKUP(C28,[1]定稿!E27:F71,2,0)</f>
        <v>外科学</v>
      </c>
      <c r="E28" s="5" t="s">
        <v>22</v>
      </c>
      <c r="F28" s="6" t="s">
        <v>60</v>
      </c>
    </row>
    <row r="29" s="1" customFormat="1" ht="18.5" customHeight="1" spans="1:6">
      <c r="A29" s="4">
        <v>27</v>
      </c>
      <c r="B29" s="4" t="s">
        <v>62</v>
      </c>
      <c r="C29" s="7" t="s">
        <v>45</v>
      </c>
      <c r="D29" s="4" t="str">
        <f>VLOOKUP(C29,[1]定稿!E25:F69,2,0)</f>
        <v>外科学</v>
      </c>
      <c r="E29" s="5" t="s">
        <v>25</v>
      </c>
      <c r="F29" s="6" t="s">
        <v>63</v>
      </c>
    </row>
    <row r="30" s="1" customFormat="1" ht="18.5" customHeight="1" spans="1:6">
      <c r="A30" s="4">
        <v>28</v>
      </c>
      <c r="B30" s="4" t="s">
        <v>64</v>
      </c>
      <c r="C30" s="7" t="s">
        <v>45</v>
      </c>
      <c r="D30" s="4" t="str">
        <f>VLOOKUP(C30,[1]定稿!E35:F79,2,0)</f>
        <v>外科学</v>
      </c>
      <c r="E30" s="5" t="s">
        <v>65</v>
      </c>
      <c r="F30" s="6" t="s">
        <v>66</v>
      </c>
    </row>
    <row r="31" s="1" customFormat="1" ht="18.5" customHeight="1" spans="1:6">
      <c r="A31" s="4">
        <v>29</v>
      </c>
      <c r="B31" s="4" t="s">
        <v>67</v>
      </c>
      <c r="C31" s="7" t="s">
        <v>68</v>
      </c>
      <c r="D31" s="4" t="str">
        <f>VLOOKUP(C31,[1]定稿!E29:F73,2,0)</f>
        <v>骨科学</v>
      </c>
      <c r="E31" s="5" t="s">
        <v>9</v>
      </c>
      <c r="F31" s="6" t="s">
        <v>69</v>
      </c>
    </row>
    <row r="32" s="1" customFormat="1" ht="18.5" customHeight="1" spans="1:6">
      <c r="A32" s="4">
        <v>30</v>
      </c>
      <c r="B32" s="4" t="s">
        <v>70</v>
      </c>
      <c r="C32" s="7" t="s">
        <v>68</v>
      </c>
      <c r="D32" s="4" t="str">
        <f>VLOOKUP(C32,[1]定稿!E3:F84,2,0)</f>
        <v>骨科学</v>
      </c>
      <c r="E32" s="5" t="s">
        <v>9</v>
      </c>
      <c r="F32" s="6" t="s">
        <v>69</v>
      </c>
    </row>
    <row r="33" s="1" customFormat="1" ht="18.5" customHeight="1" spans="1:6">
      <c r="A33" s="4">
        <v>31</v>
      </c>
      <c r="B33" s="4" t="s">
        <v>71</v>
      </c>
      <c r="C33" s="7" t="s">
        <v>68</v>
      </c>
      <c r="D33" s="4" t="str">
        <f>VLOOKUP(C33,[1]定稿!E6:F87,2,0)</f>
        <v>骨科学</v>
      </c>
      <c r="E33" s="5" t="s">
        <v>9</v>
      </c>
      <c r="F33" s="6" t="s">
        <v>69</v>
      </c>
    </row>
    <row r="34" s="1" customFormat="1" ht="18.5" customHeight="1" spans="1:6">
      <c r="A34" s="4">
        <v>32</v>
      </c>
      <c r="B34" s="4" t="s">
        <v>72</v>
      </c>
      <c r="C34" s="7" t="s">
        <v>68</v>
      </c>
      <c r="D34" s="4" t="str">
        <f>VLOOKUP(C34,[1]定稿!E22:F66,2,0)</f>
        <v>骨科学</v>
      </c>
      <c r="E34" s="5" t="s">
        <v>12</v>
      </c>
      <c r="F34" s="6" t="s">
        <v>73</v>
      </c>
    </row>
    <row r="35" s="1" customFormat="1" ht="18.5" customHeight="1" spans="1:6">
      <c r="A35" s="4">
        <v>33</v>
      </c>
      <c r="B35" s="4" t="s">
        <v>74</v>
      </c>
      <c r="C35" s="7" t="s">
        <v>75</v>
      </c>
      <c r="D35" s="4" t="str">
        <f>VLOOKUP(C35,[1]定稿!E1:F80,2,0)</f>
        <v>眼科学</v>
      </c>
      <c r="E35" s="5" t="s">
        <v>9</v>
      </c>
      <c r="F35" s="6" t="s">
        <v>76</v>
      </c>
    </row>
    <row r="36" s="1" customFormat="1" ht="18.5" customHeight="1" spans="1:6">
      <c r="A36" s="4">
        <v>34</v>
      </c>
      <c r="B36" s="4" t="s">
        <v>77</v>
      </c>
      <c r="C36" s="7" t="s">
        <v>78</v>
      </c>
      <c r="D36" s="4" t="str">
        <f>VLOOKUP(C36,[1]定稿!E2:F83,2,0)</f>
        <v>耳鼻咽喉科学</v>
      </c>
      <c r="E36" s="5" t="s">
        <v>9</v>
      </c>
      <c r="F36" s="6" t="s">
        <v>79</v>
      </c>
    </row>
    <row r="37" s="1" customFormat="1" ht="18.5" customHeight="1" spans="1:6">
      <c r="A37" s="4">
        <v>35</v>
      </c>
      <c r="B37" s="4" t="s">
        <v>80</v>
      </c>
      <c r="C37" s="7" t="s">
        <v>81</v>
      </c>
      <c r="D37" s="4" t="str">
        <f>VLOOKUP(C37,[1]定稿!E33:F77,2,0)</f>
        <v>麻醉学</v>
      </c>
      <c r="E37" s="5" t="s">
        <v>9</v>
      </c>
      <c r="F37" s="6" t="s">
        <v>82</v>
      </c>
    </row>
    <row r="38" s="1" customFormat="1" ht="18.5" customHeight="1" spans="1:6">
      <c r="A38" s="4">
        <v>36</v>
      </c>
      <c r="B38" s="4" t="s">
        <v>83</v>
      </c>
      <c r="C38" s="7" t="s">
        <v>81</v>
      </c>
      <c r="D38" s="4" t="str">
        <f>VLOOKUP(C38,[1]定稿!E4:F85,2,0)</f>
        <v>麻醉学</v>
      </c>
      <c r="E38" s="5" t="s">
        <v>12</v>
      </c>
      <c r="F38" s="6" t="s">
        <v>84</v>
      </c>
    </row>
    <row r="39" s="1" customFormat="1" ht="18.5" customHeight="1" spans="1:6">
      <c r="A39" s="4">
        <v>37</v>
      </c>
      <c r="B39" s="4" t="s">
        <v>85</v>
      </c>
      <c r="C39" s="7" t="s">
        <v>81</v>
      </c>
      <c r="D39" s="4" t="str">
        <f>VLOOKUP(C39,[1]定稿!E11:F92,2,0)</f>
        <v>麻醉学</v>
      </c>
      <c r="E39" s="5" t="s">
        <v>16</v>
      </c>
      <c r="F39" s="6" t="s">
        <v>86</v>
      </c>
    </row>
    <row r="40" s="1" customFormat="1" ht="18.5" customHeight="1" spans="1:6">
      <c r="A40" s="4">
        <v>38</v>
      </c>
      <c r="B40" s="4" t="s">
        <v>87</v>
      </c>
      <c r="C40" s="7" t="s">
        <v>81</v>
      </c>
      <c r="D40" s="4" t="str">
        <f>VLOOKUP(C40,[1]定稿!E1:F82,2,0)</f>
        <v>麻醉学</v>
      </c>
      <c r="E40" s="5" t="s">
        <v>19</v>
      </c>
      <c r="F40" s="6" t="s">
        <v>88</v>
      </c>
    </row>
    <row r="41" s="1" customFormat="1" ht="18.5" customHeight="1" spans="1:6">
      <c r="A41" s="4">
        <v>39</v>
      </c>
      <c r="B41" s="4" t="s">
        <v>89</v>
      </c>
      <c r="C41" s="7" t="s">
        <v>90</v>
      </c>
      <c r="D41" s="4" t="str">
        <f>VLOOKUP(C41,[1]定稿!E7:F88,2,0)</f>
        <v>临床病理</v>
      </c>
      <c r="E41" s="5" t="s">
        <v>9</v>
      </c>
      <c r="F41" s="6" t="s">
        <v>91</v>
      </c>
    </row>
    <row r="42" s="1" customFormat="1" ht="18.5" customHeight="1" spans="1:6">
      <c r="A42" s="4">
        <v>40</v>
      </c>
      <c r="B42" s="4" t="s">
        <v>92</v>
      </c>
      <c r="C42" s="7" t="s">
        <v>93</v>
      </c>
      <c r="D42" s="4" t="str">
        <f>VLOOKUP(C42,[1]定稿!E31:F75,2,0)</f>
        <v>临床检验诊断学</v>
      </c>
      <c r="E42" s="5" t="s">
        <v>9</v>
      </c>
      <c r="F42" s="6" t="s">
        <v>94</v>
      </c>
    </row>
    <row r="43" s="1" customFormat="1" ht="18.5" customHeight="1" spans="1:6">
      <c r="A43" s="4">
        <v>41</v>
      </c>
      <c r="B43" s="4" t="s">
        <v>95</v>
      </c>
      <c r="C43" s="4" t="s">
        <v>96</v>
      </c>
      <c r="D43" s="4" t="str">
        <f>VLOOKUP(C43,[1]定稿!E23:F67,2,0)</f>
        <v>肿瘤学</v>
      </c>
      <c r="E43" s="5" t="s">
        <v>9</v>
      </c>
      <c r="F43" s="6" t="s">
        <v>97</v>
      </c>
    </row>
    <row r="44" s="1" customFormat="1" ht="18.5" customHeight="1" spans="1:6">
      <c r="A44" s="4">
        <v>42</v>
      </c>
      <c r="B44" s="4" t="s">
        <v>98</v>
      </c>
      <c r="C44" s="7" t="s">
        <v>99</v>
      </c>
      <c r="D44" s="4" t="str">
        <f>VLOOKUP(C44,[1]定稿!E15:F59,2,0)</f>
        <v>放射影像学</v>
      </c>
      <c r="E44" s="5" t="s">
        <v>9</v>
      </c>
      <c r="F44" s="6" t="s">
        <v>100</v>
      </c>
    </row>
    <row r="45" s="1" customFormat="1" ht="18.5" customHeight="1" spans="1:6">
      <c r="A45" s="4">
        <v>43</v>
      </c>
      <c r="B45" s="4" t="s">
        <v>101</v>
      </c>
      <c r="C45" s="7" t="s">
        <v>102</v>
      </c>
      <c r="D45" s="4" t="str">
        <f>VLOOKUP(C45,[1]定稿!E8:F52,2,0)</f>
        <v>核医学</v>
      </c>
      <c r="E45" s="5" t="s">
        <v>9</v>
      </c>
      <c r="F45" s="6" t="s">
        <v>103</v>
      </c>
    </row>
  </sheetData>
  <sortState ref="A2:G44">
    <sortCondition ref="C2:C44"/>
    <sortCondition ref="F2:F44"/>
  </sortState>
  <mergeCells count="1">
    <mergeCell ref="A1:F1"/>
  </mergeCells>
  <pageMargins left="0.75" right="0.75" top="1" bottom="1" header="0.5" footer="0.5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20241114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西南医科大学</dc:creator>
  <cp:lastModifiedBy>Administrator</cp:lastModifiedBy>
  <dcterms:created xsi:type="dcterms:W3CDTF">2024-11-11T02:50:00Z</dcterms:created>
  <dcterms:modified xsi:type="dcterms:W3CDTF">2024-11-26T08:57:45Z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12CBD8BDF65F42CDBDAFE46543A471A3_11</vt:lpwstr>
  </property>
  <property fmtid="{D5CDD505-2E9C-101B-9397-08002B2CF9AE}" pid="3" name="KSOProductBuildVer">
    <vt:lpwstr>2052-12.1.0.16729</vt:lpwstr>
  </property>
</Properties>
</file>